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-460" windowWidth="32000" windowHeight="18000"/>
  </bookViews>
  <sheets>
    <sheet name="budreqsumfy15" sheetId="10" r:id="rId1"/>
  </sheets>
  <definedNames>
    <definedName name="_xlnm.Print_Area" localSheetId="0">budreqsumfy15!$A$1:$J$183</definedName>
    <definedName name="_xlnm.Print_Titles" localSheetId="0">budreqsumfy15!$1:$13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0" l="1"/>
  <c r="I39" i="10"/>
  <c r="I50" i="10"/>
  <c r="I139" i="10"/>
  <c r="I134" i="10"/>
  <c r="I128" i="10"/>
  <c r="I125" i="10"/>
  <c r="I116" i="10"/>
  <c r="I113" i="10"/>
  <c r="I110" i="10"/>
  <c r="I104" i="10"/>
  <c r="I96" i="10"/>
  <c r="I92" i="10"/>
  <c r="I87" i="10"/>
  <c r="I84" i="10"/>
  <c r="I79" i="10"/>
  <c r="I73" i="10"/>
  <c r="I71" i="10"/>
  <c r="I63" i="10"/>
  <c r="I59" i="10"/>
  <c r="I53" i="10"/>
  <c r="I46" i="10"/>
  <c r="I43" i="10"/>
  <c r="I41" i="10"/>
  <c r="I37" i="10"/>
  <c r="I35" i="10"/>
  <c r="I32" i="10"/>
  <c r="I29" i="10"/>
  <c r="I26" i="10"/>
  <c r="I24" i="10"/>
  <c r="I22" i="10"/>
  <c r="I20" i="10"/>
  <c r="I56" i="10"/>
  <c r="I48" i="10"/>
  <c r="I141" i="10"/>
  <c r="IV29" i="10"/>
  <c r="K56" i="10"/>
</calcChain>
</file>

<file path=xl/sharedStrings.xml><?xml version="1.0" encoding="utf-8"?>
<sst xmlns="http://schemas.openxmlformats.org/spreadsheetml/2006/main" count="197" uniqueCount="159">
  <si>
    <t>HOUSTON COMMUNITY COLLEGE SYSTEM</t>
  </si>
  <si>
    <t>SALARIES AND WAGES</t>
  </si>
  <si>
    <t>Faculty Salaries - Full - Time</t>
  </si>
  <si>
    <t>Faculty Salaries - Part- Time</t>
  </si>
  <si>
    <t>Secretarial and Clerical Salaries - Full - Time</t>
  </si>
  <si>
    <t>Secretarial and Clerical Salaries - Part- Time</t>
  </si>
  <si>
    <t>Supplies and Expenses</t>
  </si>
  <si>
    <t>Indirect Cost and Expenses</t>
  </si>
  <si>
    <t>Facilities Rental</t>
  </si>
  <si>
    <t>EMPLOYEE BENEFITS</t>
  </si>
  <si>
    <t>APPROVED:</t>
  </si>
  <si>
    <t>Printing</t>
  </si>
  <si>
    <t>Brochures Adv, Other</t>
  </si>
  <si>
    <t>Postage</t>
  </si>
  <si>
    <t>B62000</t>
  </si>
  <si>
    <t>Travel In District</t>
  </si>
  <si>
    <t>Travel Out of District</t>
  </si>
  <si>
    <t>Travel Out of State</t>
  </si>
  <si>
    <t>Travel International</t>
  </si>
  <si>
    <t>B62070</t>
  </si>
  <si>
    <t>Copy Machines</t>
  </si>
  <si>
    <t>Furniture/Equipment Leases</t>
  </si>
  <si>
    <t>B63000</t>
  </si>
  <si>
    <t>B67000</t>
  </si>
  <si>
    <t>Books</t>
  </si>
  <si>
    <t>B68000</t>
  </si>
  <si>
    <t>B65000</t>
  </si>
  <si>
    <t>Dept. ID</t>
  </si>
  <si>
    <t>Fund</t>
  </si>
  <si>
    <t>Program</t>
  </si>
  <si>
    <t>Grant Period</t>
  </si>
  <si>
    <t>College</t>
  </si>
  <si>
    <t>EXPENDITURES</t>
  </si>
  <si>
    <t>B61900</t>
  </si>
  <si>
    <t>CAPITAL OUTLAY</t>
  </si>
  <si>
    <t>OPERATING EXPENSES</t>
  </si>
  <si>
    <t>Electricity</t>
  </si>
  <si>
    <t>Water &amp; Waste</t>
  </si>
  <si>
    <t>Telephone Basic</t>
  </si>
  <si>
    <t>Garbage Collection</t>
  </si>
  <si>
    <t>Other</t>
  </si>
  <si>
    <t>Gas</t>
  </si>
  <si>
    <t>B66000</t>
  </si>
  <si>
    <t>General Fees</t>
  </si>
  <si>
    <t>Lab Fees</t>
  </si>
  <si>
    <t>Full-Time Employees (23%)</t>
  </si>
  <si>
    <t>Part-Time Employees (10.5%)</t>
  </si>
  <si>
    <t>Counselors - Full - Time</t>
  </si>
  <si>
    <t>Counselors - Part - Time</t>
  </si>
  <si>
    <t>Other Professional - Full - Time</t>
  </si>
  <si>
    <t>Other Non-Exempt Full - Time</t>
  </si>
  <si>
    <t>Other Professional - Part - Time</t>
  </si>
  <si>
    <t>Other Non-Exempt Part - Time</t>
  </si>
  <si>
    <t>B71000</t>
  </si>
  <si>
    <t>B72000</t>
  </si>
  <si>
    <t>Name of Grant</t>
  </si>
  <si>
    <t>B70000</t>
  </si>
  <si>
    <t>B67600</t>
  </si>
  <si>
    <t xml:space="preserve">Total </t>
  </si>
  <si>
    <t>B6101F</t>
  </si>
  <si>
    <t>B6101P</t>
  </si>
  <si>
    <t>B6102F</t>
  </si>
  <si>
    <t>B6102P</t>
  </si>
  <si>
    <t>B6105F</t>
  </si>
  <si>
    <t>B6105P</t>
  </si>
  <si>
    <t>Faculty Salaries  PT Benefits/No Retirement</t>
  </si>
  <si>
    <t>Counselors - PT Benefits/No Retirement</t>
  </si>
  <si>
    <t>B6110F</t>
  </si>
  <si>
    <t>B6110P</t>
  </si>
  <si>
    <t>B6120F</t>
  </si>
  <si>
    <t>Other Non-Exempt PT Hourly</t>
  </si>
  <si>
    <t>B6120P</t>
  </si>
  <si>
    <t>Freight</t>
  </si>
  <si>
    <t>Permit Fees</t>
  </si>
  <si>
    <t>MINOR EQUIPMENT</t>
  </si>
  <si>
    <t>(over  $5,000 per single unit)</t>
  </si>
  <si>
    <t>Instructional Materials &amp; Supplies</t>
  </si>
  <si>
    <t>B67030</t>
  </si>
  <si>
    <t>Repairs &amp; Maintenance Equipment</t>
  </si>
  <si>
    <t>Student Insurance</t>
  </si>
  <si>
    <t>INSURANCE</t>
  </si>
  <si>
    <t>B63500</t>
  </si>
  <si>
    <t>*Consultants Services</t>
  </si>
  <si>
    <t>*Other Contracted Services</t>
  </si>
  <si>
    <t>**Guest Lecturers</t>
  </si>
  <si>
    <t>Supplies</t>
  </si>
  <si>
    <t>UTILITIES</t>
  </si>
  <si>
    <t>MAINTENANCE/CONSTRUCTION MATERIAL/SUPP</t>
  </si>
  <si>
    <t>CONTRACT SERVICES/FEES</t>
  </si>
  <si>
    <t>RENTAL &amp; LEASES</t>
  </si>
  <si>
    <t>TRAVEL</t>
  </si>
  <si>
    <t>STUDENT EXPENSES</t>
  </si>
  <si>
    <t xml:space="preserve">INSTRUCTIONAL MATERIALS &amp; SUPPLIES </t>
  </si>
  <si>
    <r>
      <t>SOFTWARE (</t>
    </r>
    <r>
      <rPr>
        <b/>
        <u/>
        <sz val="8"/>
        <rFont val="Arial"/>
        <family val="2"/>
      </rPr>
      <t>over $5,000 per single unit)</t>
    </r>
  </si>
  <si>
    <t>INDIRECT COST</t>
  </si>
  <si>
    <t>**A guest lecturer agreement with appropriate signatures must be obtained which must accompany all requisitions/direct pays.</t>
  </si>
  <si>
    <r>
      <t>Note:  Please see last page of form for notations</t>
    </r>
    <r>
      <rPr>
        <b/>
        <sz val="8"/>
        <rFont val="Arial"/>
        <family val="2"/>
      </rPr>
      <t xml:space="preserve">  </t>
    </r>
  </si>
  <si>
    <t>TOTAL REQUEST</t>
  </si>
  <si>
    <t>*The Chancellor must sign a consultant/subrecipient agreement which must accompany all requisitions/direct pays.</t>
  </si>
  <si>
    <t>GRANT BUDGET REQUEST SUMMARY</t>
  </si>
  <si>
    <t>INSTITUTIONAL EXPENSE</t>
  </si>
  <si>
    <t>Total</t>
  </si>
  <si>
    <t>B65500</t>
  </si>
  <si>
    <t>Staff Development Training</t>
  </si>
  <si>
    <t>Institutional Membership</t>
  </si>
  <si>
    <t>Data Software</t>
  </si>
  <si>
    <t xml:space="preserve">Stipends </t>
  </si>
  <si>
    <r>
      <t xml:space="preserve">Tution - </t>
    </r>
    <r>
      <rPr>
        <b/>
        <sz val="10"/>
        <rFont val="Arial"/>
        <family val="2"/>
      </rPr>
      <t>G-Codes Only</t>
    </r>
  </si>
  <si>
    <t>B62100</t>
  </si>
  <si>
    <t>B6101B</t>
  </si>
  <si>
    <t>B6110B</t>
  </si>
  <si>
    <t>Class</t>
  </si>
  <si>
    <r>
      <t xml:space="preserve">Other Professional </t>
    </r>
    <r>
      <rPr>
        <b/>
        <i/>
        <sz val="10"/>
        <rFont val="Arial"/>
        <family val="2"/>
      </rPr>
      <t>Part Time</t>
    </r>
    <r>
      <rPr>
        <sz val="10"/>
        <rFont val="Arial"/>
      </rPr>
      <t xml:space="preserve"> </t>
    </r>
    <r>
      <rPr>
        <b/>
        <i/>
        <sz val="10"/>
        <rFont val="Arial"/>
        <family val="2"/>
      </rPr>
      <t>Stipend</t>
    </r>
  </si>
  <si>
    <r>
      <t xml:space="preserve">Faculty </t>
    </r>
    <r>
      <rPr>
        <b/>
        <i/>
        <sz val="10"/>
        <rFont val="Arial"/>
        <family val="2"/>
      </rPr>
      <t>Part Time</t>
    </r>
    <r>
      <rPr>
        <sz val="10"/>
        <rFont val="Arial"/>
      </rPr>
      <t xml:space="preserve"> </t>
    </r>
    <r>
      <rPr>
        <b/>
        <i/>
        <sz val="10"/>
        <rFont val="Arial"/>
        <family val="2"/>
      </rPr>
      <t>Stipend</t>
    </r>
  </si>
  <si>
    <t>Part Time stipend is for part-time grant assignment</t>
  </si>
  <si>
    <t>Faculty Salary Longevity</t>
  </si>
  <si>
    <t>Counselors - Full - Time Longevity</t>
  </si>
  <si>
    <t>Secretarial and Clerical Salaries - Full - Time Longevity</t>
  </si>
  <si>
    <t>Other Professional - Full - Time Longevity</t>
  </si>
  <si>
    <t>Other Non-Exempt Full - Time Longevity</t>
  </si>
  <si>
    <t>Faculty Salaries - Part-Time Hourly</t>
  </si>
  <si>
    <t>B6101H</t>
  </si>
  <si>
    <t>B6101T</t>
  </si>
  <si>
    <t>Faculty Salaries - Part-Time Semesterly</t>
  </si>
  <si>
    <t>Secretarial and Clerical Salaries Full-Time Overtime</t>
  </si>
  <si>
    <t>B6105O</t>
  </si>
  <si>
    <t>Secretarial and Clerical Salaries Part-Time Stipends</t>
  </si>
  <si>
    <t>B6105B</t>
  </si>
  <si>
    <t>B6140P</t>
  </si>
  <si>
    <t>Federal College Workstudy Salaries</t>
  </si>
  <si>
    <t>Texas College Workstudy Salaries</t>
  </si>
  <si>
    <t>Software License</t>
  </si>
  <si>
    <t>Requested Budget Totals</t>
  </si>
  <si>
    <t>Campus Security - Other Overtime</t>
  </si>
  <si>
    <t>B6107O</t>
  </si>
  <si>
    <t xml:space="preserve"> Program Director</t>
  </si>
  <si>
    <t>President</t>
  </si>
  <si>
    <t xml:space="preserve">Manager Grants Accounting </t>
  </si>
  <si>
    <t>Qamar Zuberi</t>
  </si>
  <si>
    <t xml:space="preserve">Minor Equipment  </t>
  </si>
  <si>
    <t>&lt;&lt;&lt;&lt;&lt;&lt;&lt;</t>
  </si>
  <si>
    <t>Director Grants Resource Development</t>
  </si>
  <si>
    <t>Dr. Janice Jacques</t>
  </si>
  <si>
    <t>(Note: Any item under $5,000 for software will be charged under B67000)</t>
  </si>
  <si>
    <t xml:space="preserve">Federal CFDA: </t>
  </si>
  <si>
    <t>Food for Student Related Events)</t>
  </si>
  <si>
    <r>
      <t>Instructional Furniture &amp; Equipment      (</t>
    </r>
    <r>
      <rPr>
        <sz val="9"/>
        <rFont val="Arial Narrow"/>
        <family val="2"/>
      </rPr>
      <t>$5,000 &amp; over</t>
    </r>
    <r>
      <rPr>
        <sz val="10"/>
        <rFont val="Arial"/>
      </rPr>
      <t>)</t>
    </r>
  </si>
  <si>
    <r>
      <t>Office Furniture &amp; Equipment     (</t>
    </r>
    <r>
      <rPr>
        <sz val="9"/>
        <rFont val="Arial Narrow"/>
        <family val="2"/>
      </rPr>
      <t>$5,000 &amp; over</t>
    </r>
    <r>
      <rPr>
        <sz val="10"/>
        <rFont val="Arial"/>
      </rPr>
      <t>)</t>
    </r>
  </si>
  <si>
    <r>
      <t>Computer   (</t>
    </r>
    <r>
      <rPr>
        <sz val="9"/>
        <rFont val="Arial Narrow"/>
        <family val="2"/>
      </rPr>
      <t>$5,000 and over</t>
    </r>
    <r>
      <rPr>
        <sz val="10"/>
        <rFont val="Arial"/>
      </rPr>
      <t>)</t>
    </r>
  </si>
  <si>
    <r>
      <t>Printer   (</t>
    </r>
    <r>
      <rPr>
        <sz val="9"/>
        <rFont val="Arial Narrow"/>
        <family val="2"/>
      </rPr>
      <t>$5,000 and over</t>
    </r>
    <r>
      <rPr>
        <sz val="10"/>
        <rFont val="Arial"/>
      </rPr>
      <t>)</t>
    </r>
  </si>
  <si>
    <r>
      <t>Software Instructional</t>
    </r>
    <r>
      <rPr>
        <sz val="10"/>
        <rFont val="Arial"/>
      </rPr>
      <t xml:space="preserve">   (</t>
    </r>
    <r>
      <rPr>
        <sz val="9"/>
        <rFont val="Arial Narrow"/>
        <family val="2"/>
      </rPr>
      <t>$5,000 and over</t>
    </r>
    <r>
      <rPr>
        <sz val="10"/>
        <rFont val="Arial"/>
      </rPr>
      <t>)</t>
    </r>
  </si>
  <si>
    <r>
      <t>Software Administrative   (</t>
    </r>
    <r>
      <rPr>
        <sz val="9"/>
        <rFont val="Arial Narrow"/>
        <family val="2"/>
      </rPr>
      <t>$5,000 and over</t>
    </r>
    <r>
      <rPr>
        <sz val="10"/>
        <rFont val="Arial"/>
      </rPr>
      <t>)</t>
    </r>
  </si>
  <si>
    <r>
      <t>Site Licenses   (</t>
    </r>
    <r>
      <rPr>
        <sz val="9"/>
        <rFont val="Arial Narrow"/>
        <family val="2"/>
      </rPr>
      <t>$5,000 and over</t>
    </r>
    <r>
      <rPr>
        <sz val="10"/>
        <rFont val="Arial"/>
      </rPr>
      <t>)</t>
    </r>
  </si>
  <si>
    <t>(Single unit value between $1,000 and $4,999.99)</t>
  </si>
  <si>
    <r>
      <t>Other -</t>
    </r>
    <r>
      <rPr>
        <sz val="9"/>
        <rFont val="Arial"/>
        <family val="2"/>
      </rPr>
      <t xml:space="preserve"> (Includes but not limited to:  Scholarships/Student Travel/Childcare/</t>
    </r>
  </si>
  <si>
    <r>
      <t>Instructional Software  (</t>
    </r>
    <r>
      <rPr>
        <sz val="8"/>
        <rFont val="Arial"/>
        <family val="2"/>
      </rPr>
      <t>Under $5,000 per single unit</t>
    </r>
    <r>
      <rPr>
        <sz val="10"/>
        <rFont val="Arial"/>
      </rPr>
      <t>)</t>
    </r>
  </si>
  <si>
    <t>Type Name:</t>
  </si>
  <si>
    <t>Signature:</t>
  </si>
  <si>
    <r>
      <t xml:space="preserve">Food </t>
    </r>
    <r>
      <rPr>
        <b/>
        <sz val="9"/>
        <rFont val="Arial"/>
        <family val="2"/>
      </rPr>
      <t xml:space="preserve">   </t>
    </r>
    <r>
      <rPr>
        <b/>
        <sz val="10"/>
        <rFont val="Arial"/>
        <family val="2"/>
      </rPr>
      <t xml:space="preserve">FOR STUDENT'S see B68112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</si>
</sst>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 Narrow"/>
      <family val="2"/>
    </font>
    <font>
      <u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u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18" fillId="0" borderId="0" xfId="0" applyFont="1" applyFill="1" applyBorder="1" applyAlignment="1"/>
    <xf numFmtId="0" fontId="21" fillId="0" borderId="0" xfId="0" applyFont="1" applyFill="1" applyBorder="1" applyAlignment="1"/>
    <xf numFmtId="0" fontId="0" fillId="0" borderId="6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right"/>
    </xf>
    <xf numFmtId="0" fontId="6" fillId="0" borderId="3" xfId="0" applyFont="1" applyFill="1" applyBorder="1"/>
    <xf numFmtId="0" fontId="0" fillId="0" borderId="5" xfId="0" applyFill="1" applyBorder="1"/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6" fillId="0" borderId="5" xfId="0" applyFont="1" applyFill="1" applyBorder="1"/>
    <xf numFmtId="0" fontId="0" fillId="0" borderId="7" xfId="0" applyFill="1" applyBorder="1" applyAlignment="1">
      <alignment horizontal="right"/>
    </xf>
    <xf numFmtId="0" fontId="16" fillId="0" borderId="5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/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3" fillId="0" borderId="6" xfId="0" applyFont="1" applyFill="1" applyBorder="1"/>
    <xf numFmtId="0" fontId="6" fillId="0" borderId="7" xfId="0" applyFont="1" applyFill="1" applyBorder="1" applyAlignment="1">
      <alignment horizontal="right"/>
    </xf>
    <xf numFmtId="0" fontId="3" fillId="0" borderId="7" xfId="0" applyFont="1" applyFill="1" applyBorder="1"/>
    <xf numFmtId="0" fontId="0" fillId="0" borderId="10" xfId="0" applyFill="1" applyBorder="1" applyAlignment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/>
    <xf numFmtId="0" fontId="16" fillId="0" borderId="0" xfId="0" applyFont="1" applyFill="1" applyBorder="1"/>
    <xf numFmtId="0" fontId="3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165" fontId="0" fillId="0" borderId="0" xfId="0" applyNumberFormat="1" applyFill="1"/>
    <xf numFmtId="0" fontId="4" fillId="0" borderId="5" xfId="0" applyFont="1" applyFill="1" applyBorder="1"/>
    <xf numFmtId="0" fontId="8" fillId="0" borderId="6" xfId="0" applyFont="1" applyFill="1" applyBorder="1"/>
    <xf numFmtId="0" fontId="5" fillId="0" borderId="3" xfId="0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17" fillId="0" borderId="0" xfId="0" applyFont="1" applyFill="1" applyBorder="1"/>
    <xf numFmtId="0" fontId="5" fillId="0" borderId="0" xfId="0" applyFont="1" applyFill="1" applyBorder="1"/>
    <xf numFmtId="165" fontId="0" fillId="0" borderId="0" xfId="0" applyNumberFormat="1" applyFill="1" applyBorder="1"/>
    <xf numFmtId="0" fontId="9" fillId="0" borderId="0" xfId="0" applyFont="1" applyFill="1"/>
    <xf numFmtId="0" fontId="0" fillId="0" borderId="0" xfId="0" applyFill="1" applyAlignment="1"/>
    <xf numFmtId="0" fontId="6" fillId="0" borderId="0" xfId="0" applyFont="1" applyFill="1" applyAlignment="1">
      <alignment horizontal="centerContinuous"/>
    </xf>
    <xf numFmtId="0" fontId="10" fillId="0" borderId="0" xfId="0" applyFont="1" applyFill="1"/>
    <xf numFmtId="0" fontId="0" fillId="0" borderId="0" xfId="0" applyFill="1" applyBorder="1" applyAlignment="1"/>
    <xf numFmtId="0" fontId="5" fillId="0" borderId="6" xfId="0" applyFont="1" applyFill="1" applyBorder="1"/>
    <xf numFmtId="0" fontId="5" fillId="0" borderId="6" xfId="0" applyFont="1" applyFill="1" applyBorder="1" applyAlignment="1">
      <alignment horizontal="right"/>
    </xf>
    <xf numFmtId="0" fontId="6" fillId="0" borderId="6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0" fillId="0" borderId="6" xfId="0" applyFill="1" applyBorder="1" applyAlignment="1"/>
    <xf numFmtId="0" fontId="0" fillId="0" borderId="6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65" fontId="1" fillId="0" borderId="8" xfId="1" applyNumberFormat="1" applyFill="1" applyBorder="1" applyAlignment="1"/>
    <xf numFmtId="165" fontId="1" fillId="0" borderId="10" xfId="1" applyNumberFormat="1" applyFill="1" applyBorder="1" applyAlignment="1"/>
    <xf numFmtId="165" fontId="0" fillId="0" borderId="8" xfId="1" applyNumberFormat="1" applyFont="1" applyFill="1" applyBorder="1" applyAlignment="1"/>
    <xf numFmtId="165" fontId="0" fillId="0" borderId="10" xfId="1" applyNumberFormat="1" applyFont="1" applyFill="1" applyBorder="1" applyAlignment="1"/>
    <xf numFmtId="165" fontId="1" fillId="0" borderId="5" xfId="1" applyNumberFormat="1" applyFill="1" applyBorder="1" applyAlignment="1"/>
    <xf numFmtId="165" fontId="1" fillId="0" borderId="7" xfId="1" applyNumberFormat="1" applyFill="1" applyBorder="1" applyAlignment="1"/>
    <xf numFmtId="165" fontId="0" fillId="0" borderId="5" xfId="1" applyNumberFormat="1" applyFont="1" applyFill="1" applyBorder="1" applyAlignment="1"/>
    <xf numFmtId="165" fontId="0" fillId="0" borderId="7" xfId="1" applyNumberFormat="1" applyFont="1" applyFill="1" applyBorder="1" applyAlignment="1"/>
    <xf numFmtId="165" fontId="0" fillId="0" borderId="1" xfId="1" applyNumberFormat="1" applyFont="1" applyFill="1" applyBorder="1" applyAlignment="1"/>
    <xf numFmtId="165" fontId="0" fillId="0" borderId="9" xfId="1" applyNumberFormat="1" applyFont="1" applyFill="1" applyBorder="1" applyAlignment="1"/>
    <xf numFmtId="165" fontId="0" fillId="0" borderId="11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6" fillId="0" borderId="5" xfId="1" applyNumberFormat="1" applyFont="1" applyFill="1" applyBorder="1" applyAlignment="1"/>
    <xf numFmtId="165" fontId="6" fillId="0" borderId="7" xfId="1" applyNumberFormat="1" applyFont="1" applyFill="1" applyBorder="1" applyAlignment="1"/>
    <xf numFmtId="0" fontId="6" fillId="0" borderId="0" xfId="0" applyFont="1" applyFill="1" applyAlignment="1">
      <alignment horizontal="center" vertical="center" wrapText="1"/>
    </xf>
    <xf numFmtId="165" fontId="0" fillId="0" borderId="5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80"/>
  <sheetViews>
    <sheetView tabSelected="1" topLeftCell="A117" workbookViewId="0">
      <selection activeCell="Q153" sqref="Q153"/>
    </sheetView>
  </sheetViews>
  <sheetFormatPr baseColWidth="10" defaultColWidth="8.83203125" defaultRowHeight="12" x14ac:dyDescent="0"/>
  <cols>
    <col min="1" max="2" width="8.83203125" style="4"/>
    <col min="3" max="3" width="8.1640625" style="4" customWidth="1"/>
    <col min="4" max="4" width="11.33203125" style="4" customWidth="1"/>
    <col min="5" max="5" width="9.5" style="4" customWidth="1"/>
    <col min="6" max="6" width="16.83203125" style="4" customWidth="1"/>
    <col min="7" max="7" width="8.83203125" style="4" customWidth="1"/>
    <col min="8" max="8" width="12.5" style="4" customWidth="1"/>
    <col min="9" max="9" width="8.83203125" style="4" customWidth="1"/>
    <col min="10" max="10" width="11.5" style="4" customWidth="1"/>
    <col min="11" max="12" width="0.1640625" style="4" hidden="1" customWidth="1"/>
    <col min="13" max="16384" width="8.83203125" style="4"/>
  </cols>
  <sheetData>
    <row r="1" spans="1:10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8">
      <c r="A2" s="5" t="s">
        <v>99</v>
      </c>
      <c r="B2" s="6"/>
      <c r="C2" s="7"/>
      <c r="D2" s="5"/>
      <c r="E2" s="5"/>
      <c r="F2" s="5"/>
      <c r="G2" s="5"/>
      <c r="H2" s="5"/>
      <c r="I2" s="5"/>
      <c r="J2" s="8"/>
    </row>
    <row r="3" spans="1:10" ht="13.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7.5" customHeight="1">
      <c r="A4" s="87"/>
      <c r="B4" s="87"/>
      <c r="D4" s="9"/>
      <c r="E4" s="9"/>
      <c r="F4" s="9"/>
      <c r="G4" s="9"/>
      <c r="H4" s="9"/>
      <c r="I4" s="87"/>
      <c r="J4" s="87"/>
    </row>
    <row r="5" spans="1:10">
      <c r="A5" s="86" t="s">
        <v>28</v>
      </c>
      <c r="B5" s="86"/>
      <c r="C5" s="93" t="s">
        <v>32</v>
      </c>
      <c r="D5" s="93"/>
      <c r="E5" s="93"/>
      <c r="F5" s="93"/>
      <c r="G5" s="93"/>
      <c r="H5" s="93"/>
      <c r="I5" s="86" t="s">
        <v>111</v>
      </c>
      <c r="J5" s="86"/>
    </row>
    <row r="6" spans="1:10" ht="23" customHeight="1">
      <c r="A6" s="87"/>
      <c r="B6" s="90"/>
      <c r="I6" s="91"/>
      <c r="J6" s="92"/>
    </row>
    <row r="7" spans="1:10">
      <c r="A7" s="86" t="s">
        <v>27</v>
      </c>
      <c r="B7" s="86"/>
      <c r="I7" s="86" t="s">
        <v>30</v>
      </c>
      <c r="J7" s="86"/>
    </row>
    <row r="8" spans="1:10" ht="23.5" customHeight="1">
      <c r="A8" s="87"/>
      <c r="B8" s="87"/>
      <c r="C8" s="10"/>
      <c r="D8" s="98"/>
      <c r="E8" s="98"/>
      <c r="F8" s="98"/>
      <c r="G8" s="98"/>
      <c r="H8" s="11"/>
      <c r="I8" s="87"/>
      <c r="J8" s="87"/>
    </row>
    <row r="9" spans="1:10">
      <c r="A9" s="86" t="s">
        <v>29</v>
      </c>
      <c r="B9" s="86"/>
      <c r="D9" s="89" t="s">
        <v>55</v>
      </c>
      <c r="E9" s="89"/>
      <c r="F9" s="89"/>
      <c r="G9" s="89"/>
      <c r="I9" s="86" t="s">
        <v>31</v>
      </c>
      <c r="J9" s="86"/>
    </row>
    <row r="10" spans="1:10">
      <c r="A10" s="81"/>
      <c r="B10" s="81"/>
      <c r="D10" s="36"/>
      <c r="E10" s="36"/>
      <c r="F10" s="36"/>
      <c r="G10" s="36"/>
      <c r="I10" s="81"/>
      <c r="J10" s="81"/>
    </row>
    <row r="11" spans="1:10">
      <c r="G11" s="12"/>
      <c r="H11" s="12"/>
    </row>
    <row r="12" spans="1:10" ht="13.25" customHeight="1">
      <c r="A12" s="13"/>
      <c r="B12" s="14"/>
      <c r="C12" s="14"/>
      <c r="D12" s="14"/>
      <c r="E12" s="14"/>
      <c r="F12" s="15"/>
      <c r="G12" s="102" t="s">
        <v>132</v>
      </c>
      <c r="H12" s="103"/>
      <c r="I12" s="103"/>
      <c r="J12" s="104"/>
    </row>
    <row r="13" spans="1:10">
      <c r="A13" s="2" t="s">
        <v>144</v>
      </c>
      <c r="B13" s="3"/>
      <c r="C13" s="12"/>
      <c r="D13" s="12"/>
      <c r="E13" s="12"/>
      <c r="F13" s="16"/>
      <c r="G13" s="105"/>
      <c r="H13" s="106"/>
      <c r="I13" s="106"/>
      <c r="J13" s="107"/>
    </row>
    <row r="14" spans="1:10" ht="18" customHeight="1">
      <c r="A14" s="99" t="s">
        <v>1</v>
      </c>
      <c r="B14" s="100"/>
      <c r="C14" s="100"/>
      <c r="D14" s="100"/>
      <c r="E14" s="100"/>
      <c r="F14" s="101"/>
      <c r="G14" s="17"/>
      <c r="H14" s="18"/>
      <c r="I14" s="119"/>
      <c r="J14" s="120"/>
    </row>
    <row r="15" spans="1:10" ht="20" customHeight="1">
      <c r="A15" s="17" t="s">
        <v>2</v>
      </c>
      <c r="B15" s="1"/>
      <c r="C15" s="1"/>
      <c r="D15" s="1"/>
      <c r="E15" s="1"/>
      <c r="F15" s="19"/>
      <c r="G15" s="17"/>
      <c r="H15" s="19">
        <v>61011</v>
      </c>
      <c r="I15" s="114"/>
      <c r="J15" s="115"/>
    </row>
    <row r="16" spans="1:10" ht="20" customHeight="1">
      <c r="A16" s="20" t="s">
        <v>115</v>
      </c>
      <c r="B16" s="1"/>
      <c r="C16" s="1"/>
      <c r="D16" s="1"/>
      <c r="E16" s="1"/>
      <c r="F16" s="19"/>
      <c r="G16" s="17"/>
      <c r="H16" s="19">
        <v>60011</v>
      </c>
      <c r="I16" s="110"/>
      <c r="J16" s="111"/>
    </row>
    <row r="17" spans="1:256" ht="20" customHeight="1">
      <c r="A17" s="21"/>
      <c r="B17" s="12"/>
      <c r="C17" s="12"/>
      <c r="D17" s="22"/>
      <c r="E17" s="3"/>
      <c r="F17" s="23"/>
      <c r="G17" s="24" t="s">
        <v>58</v>
      </c>
      <c r="H17" s="25" t="s">
        <v>59</v>
      </c>
      <c r="I17" s="108">
        <f>SUM(I16,I15)</f>
        <v>0</v>
      </c>
      <c r="J17" s="109"/>
    </row>
    <row r="18" spans="1:256" ht="20" customHeight="1">
      <c r="A18" s="17" t="s">
        <v>3</v>
      </c>
      <c r="B18" s="1"/>
      <c r="C18" s="1"/>
      <c r="D18" s="1"/>
      <c r="E18" s="19"/>
      <c r="F18" s="19"/>
      <c r="G18" s="17"/>
      <c r="H18" s="26">
        <v>61012</v>
      </c>
      <c r="I18" s="110"/>
      <c r="J18" s="111"/>
    </row>
    <row r="19" spans="1:256" ht="20" customHeight="1">
      <c r="A19" s="17" t="s">
        <v>65</v>
      </c>
      <c r="B19" s="1"/>
      <c r="C19" s="1"/>
      <c r="D19" s="1"/>
      <c r="E19" s="19"/>
      <c r="F19" s="19"/>
      <c r="G19" s="17"/>
      <c r="H19" s="19">
        <v>61016</v>
      </c>
      <c r="I19" s="110"/>
      <c r="J19" s="111"/>
    </row>
    <row r="20" spans="1:256" ht="20" customHeight="1">
      <c r="A20" s="21"/>
      <c r="B20" s="12"/>
      <c r="C20" s="12"/>
      <c r="D20" s="12"/>
      <c r="E20" s="27"/>
      <c r="F20" s="27"/>
      <c r="G20" s="24" t="s">
        <v>58</v>
      </c>
      <c r="H20" s="25" t="s">
        <v>60</v>
      </c>
      <c r="I20" s="108">
        <f>SUM(I19,I18)</f>
        <v>0</v>
      </c>
      <c r="J20" s="109"/>
    </row>
    <row r="21" spans="1:256" ht="20" customHeight="1">
      <c r="A21" s="20" t="s">
        <v>120</v>
      </c>
      <c r="B21" s="1"/>
      <c r="C21" s="1"/>
      <c r="D21" s="1"/>
      <c r="E21" s="19"/>
      <c r="F21" s="19"/>
      <c r="G21" s="17"/>
      <c r="H21" s="19">
        <v>61013</v>
      </c>
      <c r="I21" s="110"/>
      <c r="J21" s="111"/>
    </row>
    <row r="22" spans="1:256" ht="20" customHeight="1">
      <c r="A22" s="28"/>
      <c r="B22" s="12"/>
      <c r="C22" s="12"/>
      <c r="D22" s="12"/>
      <c r="E22" s="27"/>
      <c r="F22" s="29"/>
      <c r="G22" s="24" t="s">
        <v>58</v>
      </c>
      <c r="H22" s="3" t="s">
        <v>121</v>
      </c>
      <c r="I22" s="108">
        <f>SUM(I21)</f>
        <v>0</v>
      </c>
      <c r="J22" s="109"/>
    </row>
    <row r="23" spans="1:256" ht="20" customHeight="1">
      <c r="A23" s="20" t="s">
        <v>123</v>
      </c>
      <c r="B23" s="1"/>
      <c r="C23" s="1"/>
      <c r="D23" s="1"/>
      <c r="E23" s="19"/>
      <c r="F23" s="19"/>
      <c r="G23" s="17"/>
      <c r="H23" s="19">
        <v>61014</v>
      </c>
      <c r="I23" s="110"/>
      <c r="J23" s="111"/>
    </row>
    <row r="24" spans="1:256" ht="20" customHeight="1">
      <c r="A24" s="28"/>
      <c r="B24" s="12"/>
      <c r="C24" s="12"/>
      <c r="D24" s="12"/>
      <c r="E24" s="27"/>
      <c r="F24" s="29"/>
      <c r="G24" s="24" t="s">
        <v>58</v>
      </c>
      <c r="H24" s="3" t="s">
        <v>122</v>
      </c>
      <c r="I24" s="108">
        <f>SUM(I23)</f>
        <v>0</v>
      </c>
      <c r="J24" s="109"/>
    </row>
    <row r="25" spans="1:256" ht="20" customHeight="1">
      <c r="A25" s="20" t="s">
        <v>113</v>
      </c>
      <c r="B25" s="1"/>
      <c r="C25" s="1"/>
      <c r="D25" s="1"/>
      <c r="E25" s="19"/>
      <c r="F25" s="19"/>
      <c r="G25" s="17"/>
      <c r="H25" s="19">
        <v>61018</v>
      </c>
      <c r="I25" s="110"/>
      <c r="J25" s="111"/>
    </row>
    <row r="26" spans="1:256" ht="20" customHeight="1">
      <c r="A26" s="30" t="s">
        <v>114</v>
      </c>
      <c r="B26" s="12"/>
      <c r="C26" s="12"/>
      <c r="D26" s="22"/>
      <c r="E26" s="3"/>
      <c r="F26" s="31"/>
      <c r="G26" s="24" t="s">
        <v>58</v>
      </c>
      <c r="H26" s="3" t="s">
        <v>109</v>
      </c>
      <c r="I26" s="108">
        <f>SUM(I25)</f>
        <v>0</v>
      </c>
      <c r="J26" s="109"/>
    </row>
    <row r="27" spans="1:256" ht="20" customHeight="1">
      <c r="A27" s="17" t="s">
        <v>47</v>
      </c>
      <c r="B27" s="1"/>
      <c r="C27" s="1"/>
      <c r="D27" s="1"/>
      <c r="E27" s="32"/>
      <c r="F27" s="33"/>
      <c r="G27" s="17"/>
      <c r="H27" s="33">
        <v>61021</v>
      </c>
      <c r="I27" s="110"/>
      <c r="J27" s="111"/>
    </row>
    <row r="28" spans="1:256" ht="20" customHeight="1">
      <c r="A28" s="20" t="s">
        <v>116</v>
      </c>
      <c r="B28" s="1"/>
      <c r="C28" s="1"/>
      <c r="D28" s="1"/>
      <c r="E28" s="32"/>
      <c r="F28" s="33"/>
      <c r="G28" s="17"/>
      <c r="H28" s="33">
        <v>60021</v>
      </c>
      <c r="I28" s="110"/>
      <c r="J28" s="111"/>
    </row>
    <row r="29" spans="1:256" ht="20" customHeight="1">
      <c r="A29" s="21"/>
      <c r="B29" s="12"/>
      <c r="C29" s="12"/>
      <c r="D29" s="22"/>
      <c r="E29" s="3"/>
      <c r="F29" s="34"/>
      <c r="G29" s="24" t="s">
        <v>58</v>
      </c>
      <c r="H29" s="3" t="s">
        <v>61</v>
      </c>
      <c r="I29" s="108">
        <f>SUM(I28,I27)</f>
        <v>0</v>
      </c>
      <c r="J29" s="109"/>
      <c r="IV29" s="4">
        <f>SUM(A29:IU29)</f>
        <v>0</v>
      </c>
    </row>
    <row r="30" spans="1:256" ht="20" customHeight="1">
      <c r="A30" s="17" t="s">
        <v>48</v>
      </c>
      <c r="B30" s="1"/>
      <c r="C30" s="1"/>
      <c r="D30" s="1"/>
      <c r="E30" s="32"/>
      <c r="F30" s="33"/>
      <c r="G30" s="17"/>
      <c r="H30" s="35">
        <v>61022</v>
      </c>
      <c r="I30" s="110"/>
      <c r="J30" s="111"/>
    </row>
    <row r="31" spans="1:256" ht="20" customHeight="1">
      <c r="A31" s="17" t="s">
        <v>66</v>
      </c>
      <c r="B31" s="1"/>
      <c r="C31" s="1"/>
      <c r="D31" s="1"/>
      <c r="E31" s="32"/>
      <c r="F31" s="35"/>
      <c r="G31" s="17"/>
      <c r="H31" s="35">
        <v>61026</v>
      </c>
      <c r="I31" s="110"/>
      <c r="J31" s="111"/>
    </row>
    <row r="32" spans="1:256" ht="20" customHeight="1">
      <c r="A32" s="21"/>
      <c r="B32" s="12"/>
      <c r="C32" s="12"/>
      <c r="D32" s="22"/>
      <c r="E32" s="3"/>
      <c r="F32" s="34"/>
      <c r="G32" s="24" t="s">
        <v>58</v>
      </c>
      <c r="H32" s="3" t="s">
        <v>62</v>
      </c>
      <c r="I32" s="108">
        <f>SUM(I31,I30)</f>
        <v>0</v>
      </c>
      <c r="J32" s="109"/>
    </row>
    <row r="33" spans="1:10" ht="20" customHeight="1">
      <c r="A33" s="17" t="s">
        <v>4</v>
      </c>
      <c r="B33" s="1"/>
      <c r="C33" s="1"/>
      <c r="D33" s="1"/>
      <c r="E33" s="32"/>
      <c r="F33" s="19"/>
      <c r="G33" s="13"/>
      <c r="H33" s="26">
        <v>61051</v>
      </c>
      <c r="I33" s="110"/>
      <c r="J33" s="111"/>
    </row>
    <row r="34" spans="1:10" ht="20" customHeight="1">
      <c r="A34" s="20" t="s">
        <v>117</v>
      </c>
      <c r="B34" s="1"/>
      <c r="C34" s="1"/>
      <c r="D34" s="1"/>
      <c r="E34" s="32"/>
      <c r="F34" s="19"/>
      <c r="G34" s="17"/>
      <c r="H34" s="19">
        <v>60051</v>
      </c>
      <c r="I34" s="110"/>
      <c r="J34" s="111"/>
    </row>
    <row r="35" spans="1:10" ht="20" customHeight="1">
      <c r="A35" s="21"/>
      <c r="B35" s="12"/>
      <c r="C35" s="12"/>
      <c r="D35" s="22"/>
      <c r="E35" s="3"/>
      <c r="F35" s="34"/>
      <c r="G35" s="24" t="s">
        <v>58</v>
      </c>
      <c r="H35" s="3" t="s">
        <v>63</v>
      </c>
      <c r="I35" s="108">
        <f>SUM(I34,I33)</f>
        <v>0</v>
      </c>
      <c r="J35" s="109"/>
    </row>
    <row r="36" spans="1:10" ht="20" customHeight="1">
      <c r="A36" s="17" t="s">
        <v>124</v>
      </c>
      <c r="B36" s="1"/>
      <c r="C36" s="1"/>
      <c r="D36" s="32"/>
      <c r="E36" s="36"/>
      <c r="F36" s="37"/>
      <c r="G36" s="38"/>
      <c r="H36" s="33">
        <v>61057</v>
      </c>
      <c r="I36" s="110"/>
      <c r="J36" s="111"/>
    </row>
    <row r="37" spans="1:10" ht="20" customHeight="1">
      <c r="A37" s="21"/>
      <c r="B37" s="12"/>
      <c r="C37" s="12"/>
      <c r="D37" s="22"/>
      <c r="E37" s="3"/>
      <c r="F37" s="31"/>
      <c r="G37" s="24" t="s">
        <v>58</v>
      </c>
      <c r="H37" s="3" t="s">
        <v>125</v>
      </c>
      <c r="I37" s="108">
        <f>SUM(I36)</f>
        <v>0</v>
      </c>
      <c r="J37" s="109"/>
    </row>
    <row r="38" spans="1:10" ht="20" customHeight="1">
      <c r="A38" s="17" t="s">
        <v>5</v>
      </c>
      <c r="B38" s="1"/>
      <c r="C38" s="1"/>
      <c r="D38" s="1"/>
      <c r="E38" s="39"/>
      <c r="F38" s="19"/>
      <c r="G38" s="17"/>
      <c r="H38" s="26">
        <v>61052</v>
      </c>
      <c r="I38" s="110"/>
      <c r="J38" s="111"/>
    </row>
    <row r="39" spans="1:10" ht="20" customHeight="1">
      <c r="A39" s="21"/>
      <c r="B39" s="12"/>
      <c r="C39" s="12"/>
      <c r="D39" s="22"/>
      <c r="E39" s="3"/>
      <c r="F39" s="40"/>
      <c r="G39" s="24" t="s">
        <v>58</v>
      </c>
      <c r="H39" s="3" t="s">
        <v>64</v>
      </c>
      <c r="I39" s="108">
        <f>SUM(I38)</f>
        <v>0</v>
      </c>
      <c r="J39" s="109"/>
    </row>
    <row r="40" spans="1:10" ht="20" customHeight="1">
      <c r="A40" s="20" t="s">
        <v>126</v>
      </c>
      <c r="B40" s="1"/>
      <c r="C40" s="1"/>
      <c r="D40" s="32"/>
      <c r="E40" s="36"/>
      <c r="F40" s="37"/>
      <c r="G40" s="38"/>
      <c r="H40" s="33">
        <v>61059</v>
      </c>
      <c r="I40" s="110"/>
      <c r="J40" s="111"/>
    </row>
    <row r="41" spans="1:10" ht="20" customHeight="1">
      <c r="A41" s="21"/>
      <c r="B41" s="12"/>
      <c r="C41" s="12"/>
      <c r="D41" s="22"/>
      <c r="E41" s="3"/>
      <c r="F41" s="31"/>
      <c r="G41" s="24" t="s">
        <v>58</v>
      </c>
      <c r="H41" s="3" t="s">
        <v>127</v>
      </c>
      <c r="I41" s="108">
        <f>SUM(I40)</f>
        <v>0</v>
      </c>
      <c r="J41" s="109"/>
    </row>
    <row r="42" spans="1:10" ht="20" customHeight="1">
      <c r="A42" s="17" t="s">
        <v>133</v>
      </c>
      <c r="B42" s="1"/>
      <c r="C42" s="1"/>
      <c r="D42" s="32"/>
      <c r="E42" s="36"/>
      <c r="F42" s="37"/>
      <c r="G42" s="38"/>
      <c r="H42" s="41">
        <v>61077</v>
      </c>
      <c r="I42" s="110"/>
      <c r="J42" s="111"/>
    </row>
    <row r="43" spans="1:10" ht="20" customHeight="1">
      <c r="A43" s="21"/>
      <c r="B43" s="12"/>
      <c r="C43" s="12"/>
      <c r="D43" s="22"/>
      <c r="E43" s="3"/>
      <c r="F43" s="31"/>
      <c r="G43" s="24" t="s">
        <v>58</v>
      </c>
      <c r="H43" s="25" t="s">
        <v>134</v>
      </c>
      <c r="I43" s="108">
        <f>SUM(I42)</f>
        <v>0</v>
      </c>
      <c r="J43" s="109"/>
    </row>
    <row r="44" spans="1:10" ht="20" customHeight="1">
      <c r="A44" s="17" t="s">
        <v>49</v>
      </c>
      <c r="B44" s="1"/>
      <c r="C44" s="1"/>
      <c r="D44" s="1"/>
      <c r="E44" s="36"/>
      <c r="F44" s="19"/>
      <c r="G44" s="17"/>
      <c r="H44" s="42">
        <v>61101</v>
      </c>
      <c r="I44" s="110"/>
      <c r="J44" s="111"/>
    </row>
    <row r="45" spans="1:10" ht="20" customHeight="1">
      <c r="A45" s="20" t="s">
        <v>118</v>
      </c>
      <c r="B45" s="1"/>
      <c r="C45" s="1"/>
      <c r="D45" s="1"/>
      <c r="E45" s="36"/>
      <c r="F45" s="19"/>
      <c r="G45" s="17"/>
      <c r="H45" s="26">
        <v>60101</v>
      </c>
      <c r="I45" s="110"/>
      <c r="J45" s="111"/>
    </row>
    <row r="46" spans="1:10" ht="20" customHeight="1">
      <c r="A46" s="21"/>
      <c r="B46" s="12"/>
      <c r="C46" s="12"/>
      <c r="D46" s="22"/>
      <c r="E46" s="3"/>
      <c r="F46" s="27"/>
      <c r="G46" s="24" t="s">
        <v>58</v>
      </c>
      <c r="H46" s="25" t="s">
        <v>67</v>
      </c>
      <c r="I46" s="108">
        <f>SUM(I45,I44)</f>
        <v>0</v>
      </c>
      <c r="J46" s="109"/>
    </row>
    <row r="47" spans="1:10" ht="20" customHeight="1">
      <c r="A47" s="17" t="s">
        <v>51</v>
      </c>
      <c r="B47" s="1"/>
      <c r="C47" s="1"/>
      <c r="D47" s="1"/>
      <c r="E47" s="39"/>
      <c r="F47" s="19"/>
      <c r="G47" s="17"/>
      <c r="H47" s="26">
        <v>61102</v>
      </c>
      <c r="I47" s="110"/>
      <c r="J47" s="111"/>
    </row>
    <row r="48" spans="1:10" ht="20" customHeight="1">
      <c r="A48" s="21"/>
      <c r="B48" s="12"/>
      <c r="C48" s="12"/>
      <c r="D48" s="12"/>
      <c r="E48" s="43"/>
      <c r="F48" s="29"/>
      <c r="G48" s="24" t="s">
        <v>58</v>
      </c>
      <c r="H48" s="3" t="s">
        <v>68</v>
      </c>
      <c r="I48" s="108">
        <f>SUM(I47)</f>
        <v>0</v>
      </c>
      <c r="J48" s="109"/>
    </row>
    <row r="49" spans="1:11" ht="20" customHeight="1">
      <c r="A49" s="20" t="s">
        <v>112</v>
      </c>
      <c r="B49" s="1"/>
      <c r="C49" s="1"/>
      <c r="D49" s="1"/>
      <c r="E49" s="39"/>
      <c r="F49" s="19"/>
      <c r="G49" s="13"/>
      <c r="H49" s="42">
        <v>61109</v>
      </c>
      <c r="I49" s="110"/>
      <c r="J49" s="111"/>
    </row>
    <row r="50" spans="1:11" ht="20" customHeight="1">
      <c r="A50" s="30" t="s">
        <v>114</v>
      </c>
      <c r="B50" s="12"/>
      <c r="C50" s="12"/>
      <c r="D50" s="22"/>
      <c r="E50" s="3"/>
      <c r="F50" s="29"/>
      <c r="G50" s="22" t="s">
        <v>58</v>
      </c>
      <c r="H50" s="3" t="s">
        <v>110</v>
      </c>
      <c r="I50" s="108">
        <f>SUM(I49)</f>
        <v>0</v>
      </c>
      <c r="J50" s="109"/>
    </row>
    <row r="51" spans="1:11" ht="20" customHeight="1">
      <c r="A51" s="17" t="s">
        <v>50</v>
      </c>
      <c r="B51" s="1"/>
      <c r="C51" s="1"/>
      <c r="D51" s="1"/>
      <c r="E51" s="39"/>
      <c r="F51" s="41"/>
      <c r="G51" s="1"/>
      <c r="H51" s="33">
        <v>61201</v>
      </c>
      <c r="I51" s="110"/>
      <c r="J51" s="111"/>
    </row>
    <row r="52" spans="1:11" ht="20" customHeight="1">
      <c r="A52" s="20" t="s">
        <v>119</v>
      </c>
      <c r="B52" s="1"/>
      <c r="C52" s="1"/>
      <c r="D52" s="1"/>
      <c r="E52" s="39"/>
      <c r="F52" s="35"/>
      <c r="G52" s="1"/>
      <c r="H52" s="33">
        <v>60201</v>
      </c>
      <c r="I52" s="110"/>
      <c r="J52" s="111"/>
    </row>
    <row r="53" spans="1:11" ht="20" customHeight="1">
      <c r="A53" s="21"/>
      <c r="B53" s="12"/>
      <c r="C53" s="12"/>
      <c r="D53" s="22"/>
      <c r="E53" s="3"/>
      <c r="F53" s="44"/>
      <c r="G53" s="24" t="s">
        <v>58</v>
      </c>
      <c r="H53" s="3" t="s">
        <v>69</v>
      </c>
      <c r="I53" s="108">
        <f>SUM(I52,I51)</f>
        <v>0</v>
      </c>
      <c r="J53" s="109"/>
    </row>
    <row r="54" spans="1:11" ht="20" customHeight="1">
      <c r="A54" s="17" t="s">
        <v>52</v>
      </c>
      <c r="B54" s="1"/>
      <c r="C54" s="1"/>
      <c r="D54" s="32"/>
      <c r="E54" s="39"/>
      <c r="F54" s="33"/>
      <c r="G54" s="17"/>
      <c r="H54" s="33">
        <v>61202</v>
      </c>
      <c r="I54" s="110"/>
      <c r="J54" s="111"/>
    </row>
    <row r="55" spans="1:11" ht="20" customHeight="1">
      <c r="A55" s="17" t="s">
        <v>70</v>
      </c>
      <c r="B55" s="1"/>
      <c r="C55" s="1"/>
      <c r="D55" s="1"/>
      <c r="E55" s="39"/>
      <c r="F55" s="33"/>
      <c r="G55" s="17"/>
      <c r="H55" s="33">
        <v>61203</v>
      </c>
      <c r="I55" s="110"/>
      <c r="J55" s="111"/>
    </row>
    <row r="56" spans="1:11" ht="20" customHeight="1">
      <c r="A56" s="21"/>
      <c r="B56" s="12"/>
      <c r="C56" s="12"/>
      <c r="D56" s="22"/>
      <c r="E56" s="3"/>
      <c r="F56" s="40"/>
      <c r="G56" s="24" t="s">
        <v>58</v>
      </c>
      <c r="H56" s="3" t="s">
        <v>71</v>
      </c>
      <c r="I56" s="108">
        <f>SUM(I54:J55)</f>
        <v>0</v>
      </c>
      <c r="J56" s="109"/>
      <c r="K56" s="4">
        <f>SUM(I56:I56)</f>
        <v>0</v>
      </c>
    </row>
    <row r="57" spans="1:11" ht="20" customHeight="1">
      <c r="A57" s="20" t="s">
        <v>129</v>
      </c>
      <c r="B57" s="1"/>
      <c r="C57" s="1"/>
      <c r="D57" s="32"/>
      <c r="E57" s="36"/>
      <c r="F57" s="33"/>
      <c r="G57" s="17"/>
      <c r="H57" s="33">
        <v>61401</v>
      </c>
      <c r="I57" s="110"/>
      <c r="J57" s="111"/>
    </row>
    <row r="58" spans="1:11" ht="20" customHeight="1">
      <c r="A58" s="20" t="s">
        <v>130</v>
      </c>
      <c r="B58" s="1"/>
      <c r="C58" s="1"/>
      <c r="D58" s="32"/>
      <c r="E58" s="36"/>
      <c r="F58" s="33"/>
      <c r="G58" s="17"/>
      <c r="H58" s="33">
        <v>61402</v>
      </c>
      <c r="I58" s="110"/>
      <c r="J58" s="111"/>
    </row>
    <row r="59" spans="1:11" ht="20" customHeight="1">
      <c r="A59" s="17"/>
      <c r="B59" s="1"/>
      <c r="C59" s="1"/>
      <c r="D59" s="32"/>
      <c r="E59" s="36"/>
      <c r="F59" s="33"/>
      <c r="G59" s="24" t="s">
        <v>58</v>
      </c>
      <c r="H59" s="3" t="s">
        <v>128</v>
      </c>
      <c r="I59" s="108">
        <f>SUM(I58,I57)</f>
        <v>0</v>
      </c>
      <c r="J59" s="109"/>
    </row>
    <row r="60" spans="1:11" ht="15" customHeight="1">
      <c r="A60" s="99" t="s">
        <v>9</v>
      </c>
      <c r="B60" s="100"/>
      <c r="C60" s="100"/>
      <c r="D60" s="100"/>
      <c r="E60" s="100"/>
      <c r="F60" s="101"/>
      <c r="G60" s="13"/>
      <c r="H60" s="15"/>
      <c r="I60" s="116"/>
      <c r="J60" s="117"/>
    </row>
    <row r="61" spans="1:11" ht="20" customHeight="1">
      <c r="A61" s="17" t="s">
        <v>45</v>
      </c>
      <c r="B61" s="1"/>
      <c r="C61" s="1"/>
      <c r="D61" s="1"/>
      <c r="E61" s="1"/>
      <c r="F61" s="1"/>
      <c r="G61" s="17"/>
      <c r="H61" s="18"/>
      <c r="I61" s="114"/>
      <c r="J61" s="115"/>
    </row>
    <row r="62" spans="1:11" ht="20" customHeight="1">
      <c r="A62" s="17" t="s">
        <v>46</v>
      </c>
      <c r="B62" s="1"/>
      <c r="C62" s="1"/>
      <c r="D62" s="1"/>
      <c r="E62" s="1"/>
      <c r="F62" s="1"/>
      <c r="G62" s="17"/>
      <c r="H62" s="18"/>
      <c r="I62" s="110"/>
      <c r="J62" s="111"/>
    </row>
    <row r="63" spans="1:11" ht="20" customHeight="1">
      <c r="A63" s="21"/>
      <c r="B63" s="12"/>
      <c r="C63" s="12"/>
      <c r="D63" s="22"/>
      <c r="E63" s="3"/>
      <c r="F63" s="45"/>
      <c r="G63" s="22" t="s">
        <v>58</v>
      </c>
      <c r="H63" s="3" t="s">
        <v>33</v>
      </c>
      <c r="I63" s="108">
        <f>SUM(I62,I61)</f>
        <v>0</v>
      </c>
      <c r="J63" s="109"/>
    </row>
    <row r="64" spans="1:11" ht="18" customHeight="1">
      <c r="A64" s="99" t="s">
        <v>35</v>
      </c>
      <c r="B64" s="100"/>
      <c r="C64" s="100"/>
      <c r="D64" s="100"/>
      <c r="E64" s="100"/>
      <c r="F64" s="101"/>
      <c r="G64" s="17"/>
      <c r="H64" s="18"/>
      <c r="I64" s="116"/>
      <c r="J64" s="117"/>
    </row>
    <row r="65" spans="1:11" ht="20" customHeight="1">
      <c r="A65" s="17" t="s">
        <v>6</v>
      </c>
      <c r="B65" s="1"/>
      <c r="C65" s="1"/>
      <c r="D65" s="1"/>
      <c r="E65" s="39"/>
      <c r="F65" s="1"/>
      <c r="G65" s="17"/>
      <c r="H65" s="1">
        <v>62001</v>
      </c>
      <c r="I65" s="114"/>
      <c r="J65" s="115"/>
    </row>
    <row r="66" spans="1:11" ht="20" customHeight="1">
      <c r="A66" s="20" t="s">
        <v>158</v>
      </c>
      <c r="B66" s="1"/>
      <c r="C66" s="1"/>
      <c r="D66" s="1"/>
      <c r="E66" s="39"/>
      <c r="F66" s="1"/>
      <c r="G66" s="17"/>
      <c r="H66" s="1">
        <v>62005</v>
      </c>
      <c r="I66" s="110"/>
      <c r="J66" s="111"/>
    </row>
    <row r="67" spans="1:11" ht="20" customHeight="1">
      <c r="A67" s="17" t="s">
        <v>11</v>
      </c>
      <c r="B67" s="1"/>
      <c r="C67" s="1"/>
      <c r="D67" s="1"/>
      <c r="E67" s="39"/>
      <c r="F67" s="1"/>
      <c r="G67" s="17"/>
      <c r="H67" s="1">
        <v>62021</v>
      </c>
      <c r="I67" s="110"/>
      <c r="J67" s="111"/>
    </row>
    <row r="68" spans="1:11" ht="20" customHeight="1">
      <c r="A68" s="17" t="s">
        <v>13</v>
      </c>
      <c r="B68" s="1"/>
      <c r="C68" s="1"/>
      <c r="D68" s="1"/>
      <c r="E68" s="39"/>
      <c r="F68" s="1"/>
      <c r="G68" s="17"/>
      <c r="H68" s="1">
        <v>62061</v>
      </c>
      <c r="I68" s="110"/>
      <c r="J68" s="111"/>
    </row>
    <row r="69" spans="1:11" ht="20" customHeight="1">
      <c r="A69" s="17" t="s">
        <v>72</v>
      </c>
      <c r="B69" s="1"/>
      <c r="C69" s="1"/>
      <c r="D69" s="1"/>
      <c r="E69" s="39"/>
      <c r="F69" s="1"/>
      <c r="G69" s="17"/>
      <c r="H69" s="1">
        <v>62062</v>
      </c>
      <c r="I69" s="110"/>
      <c r="J69" s="111"/>
    </row>
    <row r="70" spans="1:11" ht="20" customHeight="1">
      <c r="A70" s="17" t="s">
        <v>73</v>
      </c>
      <c r="B70" s="1"/>
      <c r="C70" s="1"/>
      <c r="D70" s="1"/>
      <c r="E70" s="39"/>
      <c r="F70" s="1"/>
      <c r="G70" s="17"/>
      <c r="H70" s="1">
        <v>62063</v>
      </c>
      <c r="I70" s="118"/>
      <c r="J70" s="118"/>
      <c r="K70" s="46"/>
    </row>
    <row r="71" spans="1:11" ht="20" customHeight="1">
      <c r="A71" s="2"/>
      <c r="B71" s="12"/>
      <c r="C71" s="12"/>
      <c r="D71" s="22"/>
      <c r="E71" s="3"/>
      <c r="F71" s="12"/>
      <c r="G71" s="24" t="s">
        <v>58</v>
      </c>
      <c r="H71" s="25" t="s">
        <v>14</v>
      </c>
      <c r="I71" s="108">
        <f>SUM(I70,I69,I68,I67,I66,I65)</f>
        <v>0</v>
      </c>
      <c r="J71" s="109"/>
    </row>
    <row r="72" spans="1:11" ht="20" customHeight="1">
      <c r="A72" s="17" t="s">
        <v>12</v>
      </c>
      <c r="B72" s="1"/>
      <c r="C72" s="1"/>
      <c r="D72" s="1"/>
      <c r="E72" s="39"/>
      <c r="F72" s="1"/>
      <c r="G72" s="17"/>
      <c r="H72" s="1">
        <v>62025</v>
      </c>
      <c r="I72" s="110"/>
      <c r="J72" s="111"/>
    </row>
    <row r="73" spans="1:11" ht="20" customHeight="1">
      <c r="A73" s="2"/>
      <c r="B73" s="12"/>
      <c r="C73" s="12"/>
      <c r="D73" s="22"/>
      <c r="E73" s="3"/>
      <c r="F73" s="16"/>
      <c r="G73" s="24" t="s">
        <v>58</v>
      </c>
      <c r="H73" s="25" t="s">
        <v>108</v>
      </c>
      <c r="I73" s="108">
        <f>SUM(I72)</f>
        <v>0</v>
      </c>
      <c r="J73" s="109"/>
    </row>
    <row r="74" spans="1:11" ht="16.5" customHeight="1">
      <c r="A74" s="99" t="s">
        <v>90</v>
      </c>
      <c r="B74" s="100"/>
      <c r="C74" s="100"/>
      <c r="D74" s="100"/>
      <c r="E74" s="100"/>
      <c r="F74" s="100"/>
      <c r="G74" s="13"/>
      <c r="H74" s="18"/>
      <c r="I74" s="116"/>
      <c r="J74" s="117"/>
    </row>
    <row r="75" spans="1:11" ht="20" customHeight="1">
      <c r="A75" s="20" t="s">
        <v>15</v>
      </c>
      <c r="B75" s="39"/>
      <c r="C75" s="1"/>
      <c r="D75" s="1"/>
      <c r="E75" s="39"/>
      <c r="F75" s="1"/>
      <c r="G75" s="17"/>
      <c r="H75" s="18">
        <v>62071</v>
      </c>
      <c r="I75" s="112"/>
      <c r="J75" s="113"/>
    </row>
    <row r="76" spans="1:11" ht="20" customHeight="1">
      <c r="A76" s="17" t="s">
        <v>16</v>
      </c>
      <c r="B76" s="1"/>
      <c r="C76" s="1"/>
      <c r="D76" s="1"/>
      <c r="E76" s="39"/>
      <c r="F76" s="1"/>
      <c r="G76" s="17"/>
      <c r="H76" s="18">
        <v>62072</v>
      </c>
      <c r="I76" s="112"/>
      <c r="J76" s="113"/>
    </row>
    <row r="77" spans="1:11" ht="20" customHeight="1">
      <c r="A77" s="17" t="s">
        <v>17</v>
      </c>
      <c r="B77" s="1"/>
      <c r="C77" s="1"/>
      <c r="D77" s="1"/>
      <c r="E77" s="39"/>
      <c r="F77" s="1"/>
      <c r="G77" s="17"/>
      <c r="H77" s="18">
        <v>62073</v>
      </c>
      <c r="I77" s="112"/>
      <c r="J77" s="113"/>
    </row>
    <row r="78" spans="1:11" ht="20" customHeight="1">
      <c r="A78" s="17" t="s">
        <v>18</v>
      </c>
      <c r="B78" s="1"/>
      <c r="C78" s="1"/>
      <c r="D78" s="1"/>
      <c r="E78" s="39"/>
      <c r="F78" s="1"/>
      <c r="G78" s="17"/>
      <c r="H78" s="18">
        <v>62074</v>
      </c>
      <c r="I78" s="112"/>
      <c r="J78" s="113"/>
    </row>
    <row r="79" spans="1:11" ht="20" customHeight="1">
      <c r="A79" s="21"/>
      <c r="B79" s="12"/>
      <c r="C79" s="12"/>
      <c r="D79" s="22"/>
      <c r="E79" s="3"/>
      <c r="F79" s="43"/>
      <c r="G79" s="24" t="s">
        <v>58</v>
      </c>
      <c r="H79" s="3" t="s">
        <v>19</v>
      </c>
      <c r="I79" s="108">
        <f>SUM(I78,I77,I76,I75)</f>
        <v>0</v>
      </c>
      <c r="J79" s="109"/>
    </row>
    <row r="80" spans="1:11" ht="16.5" customHeight="1">
      <c r="A80" s="99" t="s">
        <v>89</v>
      </c>
      <c r="B80" s="100"/>
      <c r="C80" s="100"/>
      <c r="D80" s="100"/>
      <c r="E80" s="100"/>
      <c r="F80" s="101"/>
      <c r="G80" s="13"/>
      <c r="H80" s="15"/>
      <c r="I80" s="116"/>
      <c r="J80" s="117"/>
    </row>
    <row r="81" spans="1:14" ht="20" customHeight="1">
      <c r="A81" s="17" t="s">
        <v>8</v>
      </c>
      <c r="B81" s="1"/>
      <c r="C81" s="1"/>
      <c r="D81" s="1"/>
      <c r="E81" s="39"/>
      <c r="F81" s="1"/>
      <c r="G81" s="17"/>
      <c r="H81" s="1">
        <v>63011</v>
      </c>
      <c r="I81" s="114"/>
      <c r="J81" s="115"/>
    </row>
    <row r="82" spans="1:14" ht="20" customHeight="1">
      <c r="A82" s="17" t="s">
        <v>21</v>
      </c>
      <c r="B82" s="1"/>
      <c r="C82" s="1"/>
      <c r="D82" s="1"/>
      <c r="E82" s="39"/>
      <c r="F82" s="1"/>
      <c r="G82" s="17"/>
      <c r="H82" s="1">
        <v>63012</v>
      </c>
      <c r="I82" s="110"/>
      <c r="J82" s="111"/>
    </row>
    <row r="83" spans="1:14" ht="20" customHeight="1">
      <c r="A83" s="17" t="s">
        <v>20</v>
      </c>
      <c r="F83" s="47"/>
      <c r="G83" s="17"/>
      <c r="H83" s="48">
        <v>63014</v>
      </c>
      <c r="I83" s="110"/>
      <c r="J83" s="111"/>
    </row>
    <row r="84" spans="1:14" ht="20" customHeight="1">
      <c r="A84" s="21"/>
      <c r="B84" s="12"/>
      <c r="C84" s="12"/>
      <c r="D84" s="22"/>
      <c r="E84" s="3"/>
      <c r="F84" s="43"/>
      <c r="G84" s="24" t="s">
        <v>58</v>
      </c>
      <c r="H84" s="3" t="s">
        <v>22</v>
      </c>
      <c r="I84" s="108">
        <f>SUM(I83,I82,I81)</f>
        <v>0</v>
      </c>
      <c r="J84" s="109"/>
    </row>
    <row r="85" spans="1:14" ht="16.25" customHeight="1">
      <c r="A85" s="99" t="s">
        <v>80</v>
      </c>
      <c r="B85" s="100"/>
      <c r="C85" s="100"/>
      <c r="D85" s="100"/>
      <c r="E85" s="100"/>
      <c r="F85" s="101"/>
      <c r="G85" s="13"/>
      <c r="H85" s="15"/>
      <c r="I85" s="116"/>
      <c r="J85" s="117"/>
    </row>
    <row r="86" spans="1:14" ht="20" customHeight="1">
      <c r="A86" s="17" t="s">
        <v>79</v>
      </c>
      <c r="B86" s="1"/>
      <c r="C86" s="1"/>
      <c r="D86" s="32"/>
      <c r="E86" s="36"/>
      <c r="F86" s="48"/>
      <c r="G86" s="17"/>
      <c r="H86" s="48">
        <v>63503</v>
      </c>
      <c r="I86" s="114"/>
      <c r="J86" s="115"/>
      <c r="N86" s="49"/>
    </row>
    <row r="87" spans="1:14" ht="20" customHeight="1">
      <c r="A87" s="21"/>
      <c r="B87" s="12"/>
      <c r="C87" s="12"/>
      <c r="D87" s="22"/>
      <c r="E87" s="3"/>
      <c r="F87" s="43"/>
      <c r="G87" s="24" t="s">
        <v>58</v>
      </c>
      <c r="H87" s="3" t="s">
        <v>81</v>
      </c>
      <c r="I87" s="108">
        <f>SUM(I86)</f>
        <v>0</v>
      </c>
      <c r="J87" s="109"/>
    </row>
    <row r="88" spans="1:14" ht="18" customHeight="1">
      <c r="A88" s="99" t="s">
        <v>88</v>
      </c>
      <c r="B88" s="100"/>
      <c r="C88" s="100"/>
      <c r="D88" s="100"/>
      <c r="E88" s="100"/>
      <c r="F88" s="101"/>
      <c r="G88" s="13"/>
      <c r="H88" s="15"/>
      <c r="I88" s="116"/>
      <c r="J88" s="117"/>
    </row>
    <row r="89" spans="1:14" ht="20" customHeight="1">
      <c r="A89" s="17" t="s">
        <v>82</v>
      </c>
      <c r="B89" s="1"/>
      <c r="C89" s="50"/>
      <c r="D89" s="50"/>
      <c r="E89" s="51"/>
      <c r="F89" s="1"/>
      <c r="G89" s="17"/>
      <c r="H89" s="18">
        <v>65001</v>
      </c>
      <c r="I89" s="114"/>
      <c r="J89" s="115"/>
    </row>
    <row r="90" spans="1:14" ht="20" customHeight="1">
      <c r="A90" s="17" t="s">
        <v>83</v>
      </c>
      <c r="B90" s="1"/>
      <c r="C90" s="1"/>
      <c r="D90" s="1"/>
      <c r="E90" s="39"/>
      <c r="F90" s="1"/>
      <c r="G90" s="17"/>
      <c r="H90" s="18">
        <v>65013</v>
      </c>
      <c r="I90" s="121"/>
      <c r="J90" s="122"/>
    </row>
    <row r="91" spans="1:14" ht="20" customHeight="1">
      <c r="A91" s="17" t="s">
        <v>84</v>
      </c>
      <c r="B91" s="1"/>
      <c r="C91" s="1"/>
      <c r="D91" s="1"/>
      <c r="E91" s="39"/>
      <c r="F91" s="1"/>
      <c r="G91" s="17"/>
      <c r="H91" s="18">
        <v>65014</v>
      </c>
      <c r="I91" s="110"/>
      <c r="J91" s="111"/>
    </row>
    <row r="92" spans="1:14" ht="20" customHeight="1">
      <c r="A92" s="52" t="s">
        <v>96</v>
      </c>
      <c r="B92" s="39"/>
      <c r="C92" s="39"/>
      <c r="D92" s="39"/>
      <c r="E92" s="39"/>
      <c r="F92" s="45"/>
      <c r="G92" s="22" t="s">
        <v>58</v>
      </c>
      <c r="H92" s="25" t="s">
        <v>26</v>
      </c>
      <c r="I92" s="108">
        <f>SUM(I91,I90,I89)</f>
        <v>0</v>
      </c>
      <c r="J92" s="109"/>
    </row>
    <row r="93" spans="1:14" ht="15" customHeight="1">
      <c r="A93" s="99" t="s">
        <v>100</v>
      </c>
      <c r="B93" s="100"/>
      <c r="C93" s="100"/>
      <c r="D93" s="100"/>
      <c r="E93" s="100"/>
      <c r="F93" s="101"/>
      <c r="G93" s="32"/>
      <c r="H93" s="36"/>
      <c r="I93" s="116"/>
      <c r="J93" s="117"/>
    </row>
    <row r="94" spans="1:14" s="56" customFormat="1" ht="20" customHeight="1">
      <c r="A94" s="53" t="s">
        <v>104</v>
      </c>
      <c r="B94" s="54"/>
      <c r="C94" s="54"/>
      <c r="D94" s="54"/>
      <c r="E94" s="54"/>
      <c r="F94" s="55"/>
      <c r="G94" s="54"/>
      <c r="H94" s="33">
        <v>65507</v>
      </c>
      <c r="I94" s="123"/>
      <c r="J94" s="124"/>
    </row>
    <row r="95" spans="1:14" ht="20" customHeight="1">
      <c r="A95" s="53" t="s">
        <v>103</v>
      </c>
      <c r="B95" s="57"/>
      <c r="C95" s="57"/>
      <c r="D95" s="57"/>
      <c r="E95" s="57"/>
      <c r="F95" s="58"/>
      <c r="G95" s="32"/>
      <c r="H95" s="33">
        <v>65515</v>
      </c>
      <c r="I95" s="110"/>
      <c r="J95" s="111"/>
    </row>
    <row r="96" spans="1:14" ht="20" customHeight="1">
      <c r="A96" s="21"/>
      <c r="B96" s="12"/>
      <c r="C96" s="12"/>
      <c r="D96" s="22"/>
      <c r="E96" s="3"/>
      <c r="F96" s="45"/>
      <c r="G96" s="22" t="s">
        <v>101</v>
      </c>
      <c r="H96" s="3" t="s">
        <v>102</v>
      </c>
      <c r="I96" s="108">
        <f>SUM(I95,I94)</f>
        <v>0</v>
      </c>
      <c r="J96" s="109"/>
    </row>
    <row r="97" spans="1:10" ht="16.5" customHeight="1">
      <c r="A97" s="99" t="s">
        <v>86</v>
      </c>
      <c r="B97" s="100"/>
      <c r="C97" s="100"/>
      <c r="D97" s="100"/>
      <c r="E97" s="100"/>
      <c r="F97" s="101"/>
      <c r="G97" s="13"/>
      <c r="H97" s="14"/>
      <c r="I97" s="116"/>
      <c r="J97" s="117"/>
    </row>
    <row r="98" spans="1:10" ht="20" customHeight="1">
      <c r="A98" s="17" t="s">
        <v>36</v>
      </c>
      <c r="B98" s="1"/>
      <c r="C98" s="1"/>
      <c r="D98" s="1"/>
      <c r="E98" s="32"/>
      <c r="F98" s="48"/>
      <c r="G98" s="17"/>
      <c r="H98" s="48">
        <v>66001</v>
      </c>
      <c r="I98" s="114"/>
      <c r="J98" s="115"/>
    </row>
    <row r="99" spans="1:10" ht="20" customHeight="1">
      <c r="A99" s="17" t="s">
        <v>41</v>
      </c>
      <c r="B99" s="1"/>
      <c r="C99" s="1"/>
      <c r="D99" s="1"/>
      <c r="E99" s="32"/>
      <c r="F99" s="48"/>
      <c r="G99" s="17"/>
      <c r="H99" s="48">
        <v>66002</v>
      </c>
      <c r="I99" s="114"/>
      <c r="J99" s="115"/>
    </row>
    <row r="100" spans="1:10" ht="20" customHeight="1">
      <c r="A100" s="17" t="s">
        <v>37</v>
      </c>
      <c r="B100" s="1"/>
      <c r="C100" s="1"/>
      <c r="D100" s="1"/>
      <c r="E100" s="32"/>
      <c r="F100" s="48"/>
      <c r="G100" s="17"/>
      <c r="H100" s="48">
        <v>66003</v>
      </c>
      <c r="I100" s="114"/>
      <c r="J100" s="115"/>
    </row>
    <row r="101" spans="1:10" ht="20" customHeight="1">
      <c r="A101" s="17" t="s">
        <v>38</v>
      </c>
      <c r="B101" s="1"/>
      <c r="C101" s="1"/>
      <c r="D101" s="1"/>
      <c r="E101" s="32"/>
      <c r="F101" s="48"/>
      <c r="G101" s="17"/>
      <c r="H101" s="48">
        <v>66005</v>
      </c>
      <c r="I101" s="114"/>
      <c r="J101" s="115"/>
    </row>
    <row r="102" spans="1:10" ht="20" customHeight="1">
      <c r="A102" s="17" t="s">
        <v>39</v>
      </c>
      <c r="B102" s="1"/>
      <c r="C102" s="1"/>
      <c r="D102" s="1"/>
      <c r="E102" s="32"/>
      <c r="F102" s="48"/>
      <c r="G102" s="17"/>
      <c r="H102" s="48">
        <v>66006</v>
      </c>
      <c r="I102" s="114"/>
      <c r="J102" s="115"/>
    </row>
    <row r="103" spans="1:10" ht="20" customHeight="1">
      <c r="A103" s="17" t="s">
        <v>40</v>
      </c>
      <c r="B103" s="1"/>
      <c r="C103" s="1"/>
      <c r="D103" s="1"/>
      <c r="E103" s="32"/>
      <c r="F103" s="48"/>
      <c r="G103" s="17"/>
      <c r="H103" s="48">
        <v>66008</v>
      </c>
      <c r="I103" s="114"/>
      <c r="J103" s="115"/>
    </row>
    <row r="104" spans="1:10" ht="20" customHeight="1">
      <c r="A104" s="21"/>
      <c r="B104" s="12"/>
      <c r="C104" s="12"/>
      <c r="D104" s="22"/>
      <c r="E104" s="3"/>
      <c r="F104" s="45"/>
      <c r="G104" s="22" t="s">
        <v>58</v>
      </c>
      <c r="H104" s="3" t="s">
        <v>42</v>
      </c>
      <c r="I104" s="108">
        <f>SUM(I103,I102,I101,I100,I99,I98)</f>
        <v>0</v>
      </c>
      <c r="J104" s="109"/>
    </row>
    <row r="105" spans="1:10" ht="16.5" customHeight="1">
      <c r="A105" s="99" t="s">
        <v>92</v>
      </c>
      <c r="B105" s="100"/>
      <c r="C105" s="100"/>
      <c r="D105" s="100"/>
      <c r="E105" s="100"/>
      <c r="F105" s="101"/>
      <c r="G105" s="13"/>
      <c r="H105" s="1"/>
      <c r="I105" s="116"/>
      <c r="J105" s="117"/>
    </row>
    <row r="106" spans="1:10" ht="20" customHeight="1">
      <c r="A106" s="17" t="s">
        <v>76</v>
      </c>
      <c r="B106" s="1"/>
      <c r="C106" s="1"/>
      <c r="D106" s="1"/>
      <c r="E106" s="39"/>
      <c r="F106" s="1"/>
      <c r="G106" s="17"/>
      <c r="H106" s="1">
        <v>67011</v>
      </c>
      <c r="I106" s="112"/>
      <c r="J106" s="113"/>
    </row>
    <row r="107" spans="1:10" ht="20" customHeight="1">
      <c r="A107" s="20" t="s">
        <v>155</v>
      </c>
      <c r="B107" s="1"/>
      <c r="C107" s="1"/>
      <c r="D107" s="1"/>
      <c r="E107" s="39"/>
      <c r="F107" s="1"/>
      <c r="G107" s="17"/>
      <c r="H107" s="1">
        <v>67021</v>
      </c>
      <c r="I107" s="110"/>
      <c r="J107" s="111"/>
    </row>
    <row r="108" spans="1:10" ht="20" customHeight="1">
      <c r="A108" s="17" t="s">
        <v>105</v>
      </c>
      <c r="B108" s="1"/>
      <c r="C108" s="1"/>
      <c r="D108" s="1"/>
      <c r="E108" s="39"/>
      <c r="F108" s="1"/>
      <c r="G108" s="17"/>
      <c r="H108" s="1">
        <v>67023</v>
      </c>
      <c r="I108" s="110"/>
      <c r="J108" s="111"/>
    </row>
    <row r="109" spans="1:10" ht="20" customHeight="1">
      <c r="A109" s="17" t="s">
        <v>131</v>
      </c>
      <c r="B109" s="1"/>
      <c r="C109" s="1"/>
      <c r="D109" s="1"/>
      <c r="E109" s="39"/>
      <c r="F109" s="1"/>
      <c r="G109" s="17"/>
      <c r="H109" s="1">
        <v>67024</v>
      </c>
      <c r="I109" s="110"/>
      <c r="J109" s="111"/>
    </row>
    <row r="110" spans="1:10" ht="20" customHeight="1">
      <c r="A110" s="21"/>
      <c r="B110" s="12"/>
      <c r="C110" s="12"/>
      <c r="D110" s="22"/>
      <c r="E110" s="3"/>
      <c r="F110" s="16"/>
      <c r="G110" s="22" t="s">
        <v>58</v>
      </c>
      <c r="H110" s="3" t="s">
        <v>23</v>
      </c>
      <c r="I110" s="108">
        <f>SUM(I109,I108,I107,I106)</f>
        <v>0</v>
      </c>
      <c r="J110" s="109"/>
    </row>
    <row r="111" spans="1:10" ht="16.5" customHeight="1">
      <c r="A111" s="99" t="s">
        <v>87</v>
      </c>
      <c r="B111" s="100"/>
      <c r="C111" s="100"/>
      <c r="D111" s="100"/>
      <c r="E111" s="100"/>
      <c r="F111" s="101"/>
      <c r="G111" s="13"/>
      <c r="H111" s="15"/>
      <c r="I111" s="116"/>
      <c r="J111" s="117"/>
    </row>
    <row r="112" spans="1:10" ht="20" customHeight="1">
      <c r="A112" s="17" t="s">
        <v>78</v>
      </c>
      <c r="B112" s="1"/>
      <c r="C112" s="1"/>
      <c r="D112" s="1"/>
      <c r="E112" s="39"/>
      <c r="F112" s="1"/>
      <c r="G112" s="17"/>
      <c r="H112" s="18">
        <v>67103</v>
      </c>
      <c r="I112" s="114"/>
      <c r="J112" s="115"/>
    </row>
    <row r="113" spans="1:13" ht="20" customHeight="1">
      <c r="A113" s="21"/>
      <c r="B113" s="12"/>
      <c r="C113" s="12"/>
      <c r="D113" s="22"/>
      <c r="E113" s="3"/>
      <c r="F113" s="45"/>
      <c r="G113" s="22" t="s">
        <v>58</v>
      </c>
      <c r="H113" s="25" t="s">
        <v>77</v>
      </c>
      <c r="I113" s="108">
        <f>SUM(I112)</f>
        <v>0</v>
      </c>
      <c r="J113" s="109"/>
    </row>
    <row r="114" spans="1:13" ht="16.5" customHeight="1">
      <c r="A114" s="99" t="s">
        <v>94</v>
      </c>
      <c r="B114" s="100"/>
      <c r="C114" s="100"/>
      <c r="D114" s="100"/>
      <c r="E114" s="100"/>
      <c r="F114" s="101"/>
      <c r="G114" s="17"/>
      <c r="H114" s="18"/>
      <c r="I114" s="116"/>
      <c r="J114" s="117"/>
    </row>
    <row r="115" spans="1:13" ht="20" customHeight="1">
      <c r="A115" s="17" t="s">
        <v>7</v>
      </c>
      <c r="B115" s="1"/>
      <c r="C115" s="1"/>
      <c r="D115" s="1"/>
      <c r="E115" s="39"/>
      <c r="F115" s="1"/>
      <c r="G115" s="17"/>
      <c r="H115" s="1">
        <v>67601</v>
      </c>
      <c r="I115" s="112"/>
      <c r="J115" s="113"/>
    </row>
    <row r="116" spans="1:13" ht="20" customHeight="1">
      <c r="A116" s="21"/>
      <c r="B116" s="12"/>
      <c r="C116" s="12"/>
      <c r="D116" s="22"/>
      <c r="E116" s="3"/>
      <c r="F116" s="43"/>
      <c r="G116" s="24" t="s">
        <v>58</v>
      </c>
      <c r="H116" s="3" t="s">
        <v>57</v>
      </c>
      <c r="I116" s="108">
        <f>SUM(I115)</f>
        <v>0</v>
      </c>
      <c r="J116" s="109"/>
    </row>
    <row r="117" spans="1:13" ht="16.5" customHeight="1">
      <c r="A117" s="99" t="s">
        <v>91</v>
      </c>
      <c r="B117" s="100"/>
      <c r="C117" s="100"/>
      <c r="D117" s="100"/>
      <c r="E117" s="100"/>
      <c r="F117" s="101"/>
      <c r="G117" s="13"/>
      <c r="H117" s="15"/>
      <c r="I117" s="116"/>
      <c r="J117" s="117"/>
    </row>
    <row r="118" spans="1:13" ht="20" customHeight="1">
      <c r="A118" s="17" t="s">
        <v>107</v>
      </c>
      <c r="B118" s="1"/>
      <c r="C118" s="1"/>
      <c r="D118" s="1"/>
      <c r="E118" s="39"/>
      <c r="F118" s="1"/>
      <c r="G118" s="17"/>
      <c r="H118" s="1">
        <v>68101</v>
      </c>
      <c r="I118" s="114"/>
      <c r="J118" s="115"/>
    </row>
    <row r="119" spans="1:13" ht="20" customHeight="1">
      <c r="A119" s="17" t="s">
        <v>43</v>
      </c>
      <c r="B119" s="1"/>
      <c r="C119" s="1"/>
      <c r="D119" s="1"/>
      <c r="E119" s="39"/>
      <c r="F119" s="1"/>
      <c r="G119" s="17"/>
      <c r="H119" s="1">
        <v>68102</v>
      </c>
      <c r="I119" s="114"/>
      <c r="J119" s="115"/>
    </row>
    <row r="120" spans="1:13" ht="20" customHeight="1">
      <c r="A120" s="17" t="s">
        <v>44</v>
      </c>
      <c r="B120" s="1"/>
      <c r="C120" s="1"/>
      <c r="D120" s="1"/>
      <c r="E120" s="39"/>
      <c r="F120" s="1"/>
      <c r="G120" s="17"/>
      <c r="H120" s="1">
        <v>68103</v>
      </c>
      <c r="I120" s="114"/>
      <c r="J120" s="115"/>
    </row>
    <row r="121" spans="1:13" ht="20" customHeight="1">
      <c r="A121" s="17" t="s">
        <v>24</v>
      </c>
      <c r="B121" s="1"/>
      <c r="C121" s="1"/>
      <c r="D121" s="1"/>
      <c r="E121" s="39"/>
      <c r="F121" s="1"/>
      <c r="G121" s="17"/>
      <c r="H121" s="1">
        <v>68104</v>
      </c>
      <c r="I121" s="114"/>
      <c r="J121" s="115"/>
    </row>
    <row r="122" spans="1:13" ht="20" customHeight="1">
      <c r="A122" s="17" t="s">
        <v>85</v>
      </c>
      <c r="B122" s="1"/>
      <c r="C122" s="1"/>
      <c r="D122" s="1"/>
      <c r="E122" s="39"/>
      <c r="F122" s="1"/>
      <c r="G122" s="17"/>
      <c r="H122" s="1">
        <v>68105</v>
      </c>
      <c r="I122" s="114"/>
      <c r="J122" s="115"/>
    </row>
    <row r="123" spans="1:13" ht="20" customHeight="1">
      <c r="A123" s="17" t="s">
        <v>106</v>
      </c>
      <c r="B123" s="1"/>
      <c r="C123" s="1"/>
      <c r="D123" s="1"/>
      <c r="E123" s="39"/>
      <c r="F123" s="1"/>
      <c r="G123" s="17"/>
      <c r="H123" s="1">
        <v>68108</v>
      </c>
      <c r="I123" s="114"/>
      <c r="J123" s="115"/>
    </row>
    <row r="124" spans="1:13" ht="20" customHeight="1">
      <c r="A124" s="20" t="s">
        <v>154</v>
      </c>
      <c r="B124" s="1"/>
      <c r="C124" s="1"/>
      <c r="D124" s="1"/>
      <c r="E124" s="39"/>
      <c r="F124" s="1"/>
      <c r="G124" s="17"/>
      <c r="H124" s="1">
        <v>68112</v>
      </c>
      <c r="I124" s="114"/>
      <c r="J124" s="115"/>
    </row>
    <row r="125" spans="1:13" ht="20" customHeight="1">
      <c r="A125" s="64" t="s">
        <v>145</v>
      </c>
      <c r="B125" s="77"/>
      <c r="C125" s="77"/>
      <c r="D125" s="78"/>
      <c r="E125" s="3"/>
      <c r="F125" s="43"/>
      <c r="G125" s="24" t="s">
        <v>58</v>
      </c>
      <c r="H125" s="3" t="s">
        <v>25</v>
      </c>
      <c r="I125" s="108">
        <f>SUM(I124,I123,I122,I121,I120,I119,I118)</f>
        <v>0</v>
      </c>
      <c r="J125" s="109"/>
    </row>
    <row r="126" spans="1:13" ht="20" customHeight="1">
      <c r="A126" s="99" t="s">
        <v>74</v>
      </c>
      <c r="B126" s="100"/>
      <c r="C126" s="100"/>
      <c r="D126" s="100"/>
      <c r="E126" s="100"/>
      <c r="F126" s="101"/>
      <c r="G126" s="13"/>
      <c r="H126" s="15"/>
      <c r="I126" s="116"/>
      <c r="J126" s="117"/>
    </row>
    <row r="127" spans="1:13" ht="20" customHeight="1">
      <c r="A127" s="20" t="s">
        <v>139</v>
      </c>
      <c r="B127" s="59"/>
      <c r="C127" s="60" t="s">
        <v>153</v>
      </c>
      <c r="D127" s="61"/>
      <c r="E127" s="61"/>
      <c r="F127" s="62"/>
      <c r="G127" s="17"/>
      <c r="H127" s="18">
        <v>70501</v>
      </c>
      <c r="I127" s="114"/>
      <c r="J127" s="115"/>
      <c r="M127" s="63"/>
    </row>
    <row r="128" spans="1:13" ht="20" customHeight="1">
      <c r="A128" s="64"/>
      <c r="B128" s="65"/>
      <c r="C128" s="65"/>
      <c r="D128" s="22"/>
      <c r="E128" s="3"/>
      <c r="F128" s="45"/>
      <c r="G128" s="22" t="s">
        <v>58</v>
      </c>
      <c r="H128" s="3" t="s">
        <v>56</v>
      </c>
      <c r="I128" s="112">
        <f>SUM(I127)</f>
        <v>0</v>
      </c>
      <c r="J128" s="113"/>
    </row>
    <row r="129" spans="1:13" ht="20" customHeight="1">
      <c r="A129" s="66"/>
      <c r="B129" s="67" t="s">
        <v>34</v>
      </c>
      <c r="C129" s="68"/>
      <c r="D129" s="69" t="s">
        <v>75</v>
      </c>
      <c r="E129" s="70"/>
      <c r="F129" s="18"/>
      <c r="G129" s="13"/>
      <c r="H129" s="15"/>
      <c r="I129" s="116"/>
      <c r="J129" s="117"/>
    </row>
    <row r="130" spans="1:13" ht="20" customHeight="1">
      <c r="A130" s="20" t="s">
        <v>146</v>
      </c>
      <c r="B130" s="1"/>
      <c r="C130" s="1"/>
      <c r="D130" s="1"/>
      <c r="E130" s="39"/>
      <c r="F130" s="1"/>
      <c r="G130" s="17"/>
      <c r="H130" s="1">
        <v>71001</v>
      </c>
      <c r="I130" s="114"/>
      <c r="J130" s="115"/>
    </row>
    <row r="131" spans="1:13" ht="20" customHeight="1">
      <c r="A131" s="20" t="s">
        <v>147</v>
      </c>
      <c r="B131" s="1"/>
      <c r="C131" s="1"/>
      <c r="D131" s="1"/>
      <c r="E131" s="39"/>
      <c r="F131" s="1"/>
      <c r="G131" s="17"/>
      <c r="H131" s="1">
        <v>71002</v>
      </c>
      <c r="I131" s="114"/>
      <c r="J131" s="115"/>
    </row>
    <row r="132" spans="1:13" ht="20" customHeight="1">
      <c r="A132" s="20" t="s">
        <v>148</v>
      </c>
      <c r="B132" s="1"/>
      <c r="C132" s="1"/>
      <c r="D132" s="1"/>
      <c r="E132" s="39"/>
      <c r="F132" s="1"/>
      <c r="G132" s="17"/>
      <c r="H132" s="1">
        <v>71006</v>
      </c>
      <c r="I132" s="114"/>
      <c r="J132" s="115"/>
    </row>
    <row r="133" spans="1:13" ht="20" customHeight="1">
      <c r="A133" s="20" t="s">
        <v>149</v>
      </c>
      <c r="B133" s="1"/>
      <c r="C133" s="1"/>
      <c r="D133" s="1"/>
      <c r="E133" s="39"/>
      <c r="F133" s="1"/>
      <c r="G133" s="17"/>
      <c r="H133" s="1">
        <v>71007</v>
      </c>
      <c r="I133" s="114"/>
      <c r="J133" s="115"/>
    </row>
    <row r="134" spans="1:13" ht="20" customHeight="1">
      <c r="A134" s="21"/>
      <c r="B134" s="12"/>
      <c r="C134" s="12"/>
      <c r="D134" s="22"/>
      <c r="E134" s="3"/>
      <c r="F134" s="43"/>
      <c r="G134" s="24" t="s">
        <v>58</v>
      </c>
      <c r="H134" s="3" t="s">
        <v>53</v>
      </c>
      <c r="I134" s="108">
        <f>SUM(I133,I132,I131,I130)</f>
        <v>0</v>
      </c>
      <c r="J134" s="109"/>
    </row>
    <row r="135" spans="1:13" ht="20" customHeight="1">
      <c r="A135" s="99" t="s">
        <v>93</v>
      </c>
      <c r="B135" s="100"/>
      <c r="C135" s="100"/>
      <c r="D135" s="100"/>
      <c r="E135" s="100"/>
      <c r="F135" s="101"/>
      <c r="G135" s="17"/>
      <c r="H135" s="18"/>
      <c r="I135" s="116"/>
      <c r="J135" s="117"/>
    </row>
    <row r="136" spans="1:13" ht="20" customHeight="1">
      <c r="A136" s="20" t="s">
        <v>150</v>
      </c>
      <c r="B136" s="1"/>
      <c r="C136" s="1"/>
      <c r="D136" s="39"/>
      <c r="E136" s="39"/>
      <c r="F136" s="48"/>
      <c r="G136" s="17"/>
      <c r="H136" s="48">
        <v>72001</v>
      </c>
      <c r="I136" s="114"/>
      <c r="J136" s="115"/>
    </row>
    <row r="137" spans="1:13" ht="20" customHeight="1">
      <c r="A137" s="20" t="s">
        <v>151</v>
      </c>
      <c r="B137" s="1"/>
      <c r="C137" s="1"/>
      <c r="D137" s="1"/>
      <c r="E137" s="1"/>
      <c r="F137" s="18"/>
      <c r="G137" s="17"/>
      <c r="H137" s="1">
        <v>72002</v>
      </c>
      <c r="I137" s="114"/>
      <c r="J137" s="115"/>
    </row>
    <row r="138" spans="1:13" ht="20" customHeight="1">
      <c r="A138" s="20" t="s">
        <v>152</v>
      </c>
      <c r="B138" s="1"/>
      <c r="C138" s="1"/>
      <c r="D138" s="1"/>
      <c r="E138" s="1"/>
      <c r="F138" s="1"/>
      <c r="G138" s="17"/>
      <c r="H138" s="1">
        <v>72004</v>
      </c>
      <c r="I138" s="114"/>
      <c r="J138" s="115"/>
    </row>
    <row r="139" spans="1:13" ht="20" customHeight="1">
      <c r="A139" s="30" t="s">
        <v>143</v>
      </c>
      <c r="B139" s="43"/>
      <c r="C139" s="43"/>
      <c r="D139" s="43"/>
      <c r="E139" s="43"/>
      <c r="F139" s="16"/>
      <c r="G139" s="24" t="s">
        <v>58</v>
      </c>
      <c r="H139" s="3" t="s">
        <v>54</v>
      </c>
      <c r="I139" s="108">
        <f>SUM(I138,I137,I136)</f>
        <v>0</v>
      </c>
      <c r="J139" s="109"/>
    </row>
    <row r="140" spans="1:13">
      <c r="A140" s="17"/>
      <c r="B140" s="1"/>
      <c r="C140" s="1"/>
      <c r="D140" s="1"/>
      <c r="E140" s="1"/>
      <c r="F140" s="1"/>
      <c r="G140" s="13"/>
      <c r="H140" s="15"/>
      <c r="I140" s="116"/>
      <c r="J140" s="117"/>
      <c r="M140" s="63"/>
    </row>
    <row r="141" spans="1:13" ht="15" customHeight="1">
      <c r="A141" s="21"/>
      <c r="B141" s="12"/>
      <c r="C141" s="12"/>
      <c r="D141" s="97"/>
      <c r="E141" s="97"/>
      <c r="F141" s="97"/>
      <c r="G141" s="2" t="s">
        <v>97</v>
      </c>
      <c r="H141" s="43"/>
      <c r="I141" s="126">
        <f>SUM(I139+I134+I128+I125+I116+I113+I110+I104+I96+I92+I87+I84+I79+I73+I71+I63+I59+I56+I53+I50+I48+I46+I43+I41+I39+I37+I35+I32+I29+I26+I24+I22+I20+I17)</f>
        <v>0</v>
      </c>
      <c r="J141" s="127"/>
      <c r="M141" s="63"/>
    </row>
    <row r="142" spans="1:13" ht="15" customHeight="1">
      <c r="A142" s="1"/>
      <c r="B142" s="1"/>
      <c r="C142" s="1"/>
      <c r="D142" s="37"/>
      <c r="E142" s="37"/>
      <c r="F142" s="37"/>
      <c r="G142" s="39"/>
      <c r="H142" s="39"/>
      <c r="I142" s="80"/>
      <c r="J142" s="80"/>
      <c r="M142" s="63"/>
    </row>
    <row r="143" spans="1:13" ht="15" customHeight="1">
      <c r="A143" s="1"/>
      <c r="B143" s="1"/>
      <c r="C143" s="1"/>
      <c r="D143" s="37"/>
      <c r="E143" s="37"/>
      <c r="F143" s="37"/>
      <c r="G143" s="39"/>
      <c r="H143" s="39"/>
      <c r="I143" s="1"/>
      <c r="J143" s="71"/>
    </row>
    <row r="144" spans="1:13" ht="15" customHeight="1">
      <c r="A144" s="72" t="s">
        <v>98</v>
      </c>
    </row>
    <row r="145" spans="1:15" ht="15" customHeight="1">
      <c r="A145" s="72" t="s">
        <v>95</v>
      </c>
      <c r="B145" s="72"/>
      <c r="C145" s="72"/>
    </row>
    <row r="146" spans="1:15" ht="15" customHeight="1">
      <c r="A146" s="72"/>
      <c r="B146" s="72"/>
      <c r="C146" s="72"/>
    </row>
    <row r="147" spans="1:15">
      <c r="A147" s="72"/>
    </row>
    <row r="148" spans="1:15">
      <c r="A148" s="72"/>
    </row>
    <row r="149" spans="1:15">
      <c r="A149" s="72"/>
    </row>
    <row r="150" spans="1:15">
      <c r="A150" s="72"/>
    </row>
    <row r="151" spans="1:15">
      <c r="A151" s="73"/>
      <c r="B151" s="73"/>
      <c r="C151" s="73"/>
      <c r="D151" s="95" t="s">
        <v>10</v>
      </c>
      <c r="E151" s="95"/>
      <c r="F151" s="95"/>
      <c r="G151" s="95"/>
      <c r="H151" s="95"/>
      <c r="I151" s="73"/>
      <c r="J151" s="73"/>
    </row>
    <row r="153" spans="1:15">
      <c r="B153" s="82" t="s">
        <v>156</v>
      </c>
      <c r="C153" s="83"/>
      <c r="D153" s="12"/>
      <c r="E153" s="83"/>
      <c r="F153" s="83"/>
      <c r="G153" s="83"/>
      <c r="H153" s="83"/>
      <c r="I153" s="83"/>
    </row>
    <row r="154" spans="1:15">
      <c r="O154" s="85"/>
    </row>
    <row r="156" spans="1:15">
      <c r="B156" s="79" t="s">
        <v>157</v>
      </c>
      <c r="C156" s="12"/>
      <c r="D156" s="12"/>
      <c r="E156" s="12"/>
      <c r="F156" s="12"/>
      <c r="G156" s="12"/>
      <c r="H156" s="12"/>
      <c r="I156" s="83"/>
      <c r="J156" s="47"/>
      <c r="K156" s="47" t="s">
        <v>140</v>
      </c>
      <c r="L156" s="47" t="s">
        <v>140</v>
      </c>
      <c r="M156" s="47"/>
      <c r="N156" s="47"/>
      <c r="O156" s="47"/>
    </row>
    <row r="157" spans="1:15">
      <c r="A157" s="73"/>
      <c r="B157" s="73"/>
      <c r="C157" s="73"/>
      <c r="D157" s="96" t="s">
        <v>135</v>
      </c>
      <c r="E157" s="96"/>
      <c r="F157" s="96"/>
      <c r="G157" s="96"/>
      <c r="H157" s="96"/>
      <c r="I157" s="73"/>
      <c r="J157" s="47"/>
    </row>
    <row r="158" spans="1:15">
      <c r="J158" s="47"/>
    </row>
    <row r="159" spans="1:15">
      <c r="J159" s="47"/>
    </row>
    <row r="160" spans="1:15">
      <c r="J160" s="47"/>
    </row>
    <row r="161" spans="1:14">
      <c r="B161" s="79" t="s">
        <v>156</v>
      </c>
      <c r="C161" s="12"/>
      <c r="D161" s="12"/>
      <c r="E161" s="12"/>
      <c r="F161" s="12"/>
      <c r="G161" s="12"/>
      <c r="H161" s="12"/>
      <c r="I161" s="12"/>
      <c r="J161" s="47"/>
    </row>
    <row r="162" spans="1:14">
      <c r="J162" s="47"/>
    </row>
    <row r="163" spans="1:14">
      <c r="J163" s="47"/>
    </row>
    <row r="164" spans="1:14">
      <c r="B164" s="79" t="s">
        <v>157</v>
      </c>
      <c r="C164" s="12"/>
      <c r="D164" s="12"/>
      <c r="E164" s="12"/>
      <c r="F164" s="12"/>
      <c r="G164" s="12"/>
      <c r="H164" s="12"/>
      <c r="I164" s="84"/>
      <c r="J164" s="47"/>
      <c r="K164" s="47" t="s">
        <v>140</v>
      </c>
      <c r="L164" s="47" t="s">
        <v>140</v>
      </c>
      <c r="M164" s="47"/>
      <c r="N164" s="47"/>
    </row>
    <row r="165" spans="1:14">
      <c r="A165" s="74"/>
      <c r="B165" s="6"/>
      <c r="C165" s="6"/>
      <c r="D165" s="96" t="s">
        <v>136</v>
      </c>
      <c r="E165" s="96"/>
      <c r="F165" s="96"/>
      <c r="G165" s="96"/>
      <c r="H165" s="96"/>
      <c r="I165" s="6"/>
      <c r="J165" s="6"/>
    </row>
    <row r="170" spans="1:14">
      <c r="C170" s="73"/>
      <c r="D170" s="83"/>
      <c r="E170" s="79"/>
      <c r="F170" s="12"/>
      <c r="G170" s="12"/>
      <c r="H170" s="83"/>
      <c r="I170" s="73"/>
      <c r="J170" s="73"/>
    </row>
    <row r="171" spans="1:14" ht="13.25" customHeight="1">
      <c r="C171" s="73"/>
      <c r="D171" s="73"/>
      <c r="E171" s="47" t="s">
        <v>141</v>
      </c>
      <c r="H171" s="73"/>
      <c r="I171" s="73"/>
      <c r="J171" s="73"/>
    </row>
    <row r="172" spans="1:14">
      <c r="C172" s="73"/>
      <c r="D172" s="125" t="s">
        <v>142</v>
      </c>
      <c r="E172" s="125"/>
      <c r="F172" s="125"/>
      <c r="G172" s="125"/>
      <c r="H172" s="125"/>
      <c r="I172" s="73"/>
      <c r="J172" s="73"/>
    </row>
    <row r="173" spans="1:14">
      <c r="C173" s="73"/>
      <c r="D173" s="95"/>
      <c r="E173" s="95"/>
      <c r="F173" s="95"/>
      <c r="G173" s="95"/>
      <c r="H173" s="95"/>
      <c r="I173" s="73"/>
      <c r="J173" s="73"/>
    </row>
    <row r="174" spans="1:14">
      <c r="D174" s="1"/>
      <c r="E174" s="1"/>
      <c r="F174" s="1"/>
      <c r="G174" s="1"/>
      <c r="H174" s="1"/>
      <c r="I174" s="1"/>
    </row>
    <row r="175" spans="1:14">
      <c r="A175" s="75"/>
      <c r="B175" s="75"/>
      <c r="I175" s="1"/>
    </row>
    <row r="176" spans="1:14">
      <c r="A176" s="75"/>
      <c r="B176" s="75"/>
      <c r="D176" s="12"/>
      <c r="E176" s="12"/>
      <c r="F176" s="12"/>
      <c r="G176" s="12"/>
      <c r="H176" s="12"/>
      <c r="I176" s="39"/>
      <c r="J176" s="9"/>
    </row>
    <row r="177" spans="1:8">
      <c r="A177" s="75"/>
      <c r="B177" s="75"/>
      <c r="D177" s="1"/>
      <c r="E177" s="94" t="s">
        <v>137</v>
      </c>
      <c r="F177" s="94"/>
      <c r="G177" s="94"/>
      <c r="H177" s="1"/>
    </row>
    <row r="178" spans="1:8">
      <c r="A178" s="75"/>
      <c r="B178" s="75"/>
      <c r="D178" s="76"/>
      <c r="E178" s="95" t="s">
        <v>138</v>
      </c>
      <c r="F178" s="95"/>
      <c r="G178" s="95"/>
      <c r="H178" s="76"/>
    </row>
    <row r="179" spans="1:8">
      <c r="A179" s="75"/>
      <c r="B179" s="75"/>
    </row>
    <row r="180" spans="1:8">
      <c r="A180" s="75"/>
      <c r="B180" s="75"/>
    </row>
  </sheetData>
  <mergeCells count="169">
    <mergeCell ref="D172:H172"/>
    <mergeCell ref="D173:H173"/>
    <mergeCell ref="I138:J138"/>
    <mergeCell ref="I139:J139"/>
    <mergeCell ref="I140:J140"/>
    <mergeCell ref="I141:J141"/>
    <mergeCell ref="I133:J133"/>
    <mergeCell ref="I134:J134"/>
    <mergeCell ref="I135:J135"/>
    <mergeCell ref="I136:J136"/>
    <mergeCell ref="I137:J137"/>
    <mergeCell ref="I128:J128"/>
    <mergeCell ref="I129:J129"/>
    <mergeCell ref="I130:J130"/>
    <mergeCell ref="I131:J131"/>
    <mergeCell ref="I132:J132"/>
    <mergeCell ref="I124:J124"/>
    <mergeCell ref="I125:J125"/>
    <mergeCell ref="I126:J126"/>
    <mergeCell ref="I127:J127"/>
    <mergeCell ref="I119:J119"/>
    <mergeCell ref="I120:J120"/>
    <mergeCell ref="I121:J121"/>
    <mergeCell ref="I122:J122"/>
    <mergeCell ref="I123:J123"/>
    <mergeCell ref="I114:J114"/>
    <mergeCell ref="I115:J115"/>
    <mergeCell ref="I116:J116"/>
    <mergeCell ref="I117:J117"/>
    <mergeCell ref="I118:J118"/>
    <mergeCell ref="I109:J109"/>
    <mergeCell ref="I110:J110"/>
    <mergeCell ref="I111:J111"/>
    <mergeCell ref="I112:J112"/>
    <mergeCell ref="I113:J113"/>
    <mergeCell ref="I104:J104"/>
    <mergeCell ref="I105:J105"/>
    <mergeCell ref="I106:J106"/>
    <mergeCell ref="I107:J107"/>
    <mergeCell ref="I108:J108"/>
    <mergeCell ref="I99:J99"/>
    <mergeCell ref="I100:J100"/>
    <mergeCell ref="I101:J101"/>
    <mergeCell ref="I102:J102"/>
    <mergeCell ref="I103:J103"/>
    <mergeCell ref="I94:J94"/>
    <mergeCell ref="I95:J95"/>
    <mergeCell ref="I96:J96"/>
    <mergeCell ref="I98:J98"/>
    <mergeCell ref="I97:J97"/>
    <mergeCell ref="I88:J88"/>
    <mergeCell ref="I89:J89"/>
    <mergeCell ref="I91:J91"/>
    <mergeCell ref="I92:J92"/>
    <mergeCell ref="I93:J93"/>
    <mergeCell ref="I60:J60"/>
    <mergeCell ref="I14:J14"/>
    <mergeCell ref="I85:J85"/>
    <mergeCell ref="I86:J86"/>
    <mergeCell ref="I87:J87"/>
    <mergeCell ref="I81:J81"/>
    <mergeCell ref="I82:J82"/>
    <mergeCell ref="I83:J83"/>
    <mergeCell ref="I84:J84"/>
    <mergeCell ref="I64:J64"/>
    <mergeCell ref="I78:J78"/>
    <mergeCell ref="I79:J79"/>
    <mergeCell ref="I80:J80"/>
    <mergeCell ref="I71:J71"/>
    <mergeCell ref="I72:J72"/>
    <mergeCell ref="I73:J73"/>
    <mergeCell ref="I75:J75"/>
    <mergeCell ref="I76:J76"/>
    <mergeCell ref="I90:J90"/>
    <mergeCell ref="I57:J57"/>
    <mergeCell ref="I58:J58"/>
    <mergeCell ref="I59:J59"/>
    <mergeCell ref="I51:J51"/>
    <mergeCell ref="I52:J52"/>
    <mergeCell ref="I53:J53"/>
    <mergeCell ref="I54:J54"/>
    <mergeCell ref="I55:J55"/>
    <mergeCell ref="I74:J74"/>
    <mergeCell ref="I67:J67"/>
    <mergeCell ref="I68:J68"/>
    <mergeCell ref="I69:J69"/>
    <mergeCell ref="I70:J70"/>
    <mergeCell ref="I61:J61"/>
    <mergeCell ref="I62:J62"/>
    <mergeCell ref="I63:J63"/>
    <mergeCell ref="I65:J65"/>
    <mergeCell ref="I66:J66"/>
    <mergeCell ref="I47:J47"/>
    <mergeCell ref="I48:J48"/>
    <mergeCell ref="I49:J49"/>
    <mergeCell ref="I50:J50"/>
    <mergeCell ref="I42:J42"/>
    <mergeCell ref="I43:J43"/>
    <mergeCell ref="I44:J44"/>
    <mergeCell ref="I77:J77"/>
    <mergeCell ref="I15:J15"/>
    <mergeCell ref="I22:J22"/>
    <mergeCell ref="I21:J21"/>
    <mergeCell ref="I16:J16"/>
    <mergeCell ref="I18:J18"/>
    <mergeCell ref="I19:J19"/>
    <mergeCell ref="I20:J20"/>
    <mergeCell ref="I28:J28"/>
    <mergeCell ref="I23:J23"/>
    <mergeCell ref="I24:J24"/>
    <mergeCell ref="I25:J25"/>
    <mergeCell ref="I26:J26"/>
    <mergeCell ref="I27:J27"/>
    <mergeCell ref="I45:J45"/>
    <mergeCell ref="I46:J46"/>
    <mergeCell ref="I56:J56"/>
    <mergeCell ref="I29:J29"/>
    <mergeCell ref="I30:J30"/>
    <mergeCell ref="I31:J31"/>
    <mergeCell ref="I32:J32"/>
    <mergeCell ref="I38:J38"/>
    <mergeCell ref="I39:J39"/>
    <mergeCell ref="I40:J40"/>
    <mergeCell ref="I41:J41"/>
    <mergeCell ref="I33:J33"/>
    <mergeCell ref="I34:J34"/>
    <mergeCell ref="I35:J35"/>
    <mergeCell ref="I36:J36"/>
    <mergeCell ref="I37:J37"/>
    <mergeCell ref="E177:G177"/>
    <mergeCell ref="E178:G178"/>
    <mergeCell ref="D165:H165"/>
    <mergeCell ref="D151:H151"/>
    <mergeCell ref="D157:H157"/>
    <mergeCell ref="D141:F141"/>
    <mergeCell ref="D8:G8"/>
    <mergeCell ref="A93:F93"/>
    <mergeCell ref="A97:F97"/>
    <mergeCell ref="A126:F126"/>
    <mergeCell ref="A85:F85"/>
    <mergeCell ref="A80:F80"/>
    <mergeCell ref="A74:F74"/>
    <mergeCell ref="A64:F64"/>
    <mergeCell ref="A60:F60"/>
    <mergeCell ref="A88:F88"/>
    <mergeCell ref="A111:F111"/>
    <mergeCell ref="A114:F114"/>
    <mergeCell ref="A117:F117"/>
    <mergeCell ref="A14:F14"/>
    <mergeCell ref="A105:F105"/>
    <mergeCell ref="A135:F135"/>
    <mergeCell ref="G12:J13"/>
    <mergeCell ref="I17:J17"/>
    <mergeCell ref="I7:J7"/>
    <mergeCell ref="I8:J8"/>
    <mergeCell ref="A8:B8"/>
    <mergeCell ref="A1:J1"/>
    <mergeCell ref="A3:J3"/>
    <mergeCell ref="A9:B9"/>
    <mergeCell ref="D9:G9"/>
    <mergeCell ref="I9:J9"/>
    <mergeCell ref="A6:B6"/>
    <mergeCell ref="I6:J6"/>
    <mergeCell ref="A5:B5"/>
    <mergeCell ref="I4:J4"/>
    <mergeCell ref="A4:B4"/>
    <mergeCell ref="C5:H5"/>
    <mergeCell ref="I5:J5"/>
    <mergeCell ref="A7:B7"/>
  </mergeCells>
  <phoneticPr fontId="0" type="noConversion"/>
  <printOptions horizontalCentered="1"/>
  <pageMargins left="0.25" right="0.25" top="0.3" bottom="0.55000000000000004" header="0.3" footer="0.25"/>
  <pageSetup scale="86" fitToHeight="5" orientation="portrait" horizontalDpi="300" verticalDpi="300"/>
  <headerFooter alignWithMargins="0">
    <oddFooter>&amp;L
Revised 8/31/15-mgh
&amp;C
&amp;P</oddFooter>
  </headerFooter>
  <rowBreaks count="4" manualBreakCount="4">
    <brk id="52" max="16383" man="1"/>
    <brk id="56" max="16383" man="1"/>
    <brk id="96" max="16383" man="1"/>
    <brk id="14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budreqsumfy15</vt:lpstr>
    </vt:vector>
  </TitlesOfParts>
  <Company>HCCS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Defalco_r</dc:creator>
  <cp:lastModifiedBy>Janice Jacques</cp:lastModifiedBy>
  <cp:lastPrinted>2015-09-04T13:39:03Z</cp:lastPrinted>
  <dcterms:created xsi:type="dcterms:W3CDTF">2000-03-16T19:31:32Z</dcterms:created>
  <dcterms:modified xsi:type="dcterms:W3CDTF">2015-09-17T21:13:08Z</dcterms:modified>
</cp:coreProperties>
</file>