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45" windowWidth="21840" windowHeight="7860" activeTab="0"/>
  </bookViews>
  <sheets>
    <sheet name="HCC_Elec_Supply" sheetId="1" r:id="rId1"/>
    <sheet name="RECS" sheetId="2" r:id="rId2"/>
    <sheet name="Sheet1" sheetId="3" r:id="rId3"/>
  </sheets>
  <definedNames>
    <definedName name="Members" localSheetId="0">'RECS'!#REF!</definedName>
    <definedName name="Members">'RECS'!#REF!</definedName>
    <definedName name="_xlnm.Print_Area" localSheetId="0">'HCC_Elec_Supply'!$A$3:$S$105</definedName>
    <definedName name="_xlnm.Print_Area" localSheetId="1">'RECS'!$A$2:$Q$11</definedName>
    <definedName name="Structure" localSheetId="0">'RECS'!#REF!</definedName>
    <definedName name="Structure">'RECS'!#REF!</definedName>
  </definedNames>
  <calcPr fullCalcOnLoad="1"/>
</workbook>
</file>

<file path=xl/comments1.xml><?xml version="1.0" encoding="utf-8"?>
<comments xmlns="http://schemas.openxmlformats.org/spreadsheetml/2006/main">
  <authors>
    <author>ARios</author>
  </authors>
  <commentList>
    <comment ref="C19" authorId="0">
      <text>
        <r>
          <rPr>
            <b/>
            <sz val="9"/>
            <rFont val="Tahoma"/>
            <family val="2"/>
          </rPr>
          <t>FORMULAS SHADED IN YELLOW. DO NOT FILL.</t>
        </r>
      </text>
    </comment>
    <comment ref="C25" authorId="0">
      <text>
        <r>
          <rPr>
            <b/>
            <sz val="9"/>
            <rFont val="Tahoma"/>
            <family val="2"/>
          </rPr>
          <t>FORMULAS SHADED IN YELLOW. DO NOT FILL.</t>
        </r>
      </text>
    </comment>
    <comment ref="C31" authorId="0">
      <text>
        <r>
          <rPr>
            <b/>
            <sz val="9"/>
            <rFont val="Tahoma"/>
            <family val="2"/>
          </rPr>
          <t>FORMULAS SHADED IN YELLOW. DO NOT FILL.</t>
        </r>
      </text>
    </comment>
    <comment ref="C13" authorId="0">
      <text>
        <r>
          <rPr>
            <b/>
            <sz val="9"/>
            <rFont val="Tahoma"/>
            <family val="2"/>
          </rPr>
          <t>FORMULAS SHADED IN YELLOW. DO NOT FILL.</t>
        </r>
      </text>
    </comment>
  </commentList>
</comments>
</file>

<file path=xl/sharedStrings.xml><?xml version="1.0" encoding="utf-8"?>
<sst xmlns="http://schemas.openxmlformats.org/spreadsheetml/2006/main" count="156" uniqueCount="97">
  <si>
    <t>COMMODITY</t>
  </si>
  <si>
    <t>Wholesale price of energy</t>
  </si>
  <si>
    <t>Unaccounted for energy (UFE)</t>
  </si>
  <si>
    <t>ANCILLARY SERVICES</t>
  </si>
  <si>
    <t>ERCOT &amp; MISC Fees (ISO Fees)</t>
  </si>
  <si>
    <t>Black start service</t>
  </si>
  <si>
    <t>ERCOT administration fee</t>
  </si>
  <si>
    <t>Renewable energy surcharge (State Mandated REC)</t>
  </si>
  <si>
    <t>Reliability Must Run (RMR)</t>
  </si>
  <si>
    <t>Voltage Support (Active)</t>
  </si>
  <si>
    <t>EILS Program</t>
  </si>
  <si>
    <t>Electric Reliability Organization Fee (ERO FEE)</t>
  </si>
  <si>
    <t>Real Time Revenue Neutrality</t>
  </si>
  <si>
    <t>Emergency Power Increase</t>
  </si>
  <si>
    <t>Base Point Deviation</t>
  </si>
  <si>
    <t>Day Ahead Make Whole</t>
  </si>
  <si>
    <t>CONGESTION MANAGEMENT</t>
  </si>
  <si>
    <t>QUALIFIED SCHEDULING ENTITY (QSE) FEES</t>
  </si>
  <si>
    <t>SWING</t>
  </si>
  <si>
    <t>REGULATED DELIVERY CHARGES</t>
  </si>
  <si>
    <t>Transmission charges</t>
  </si>
  <si>
    <t>Distribution charges</t>
  </si>
  <si>
    <t>System benefit fund</t>
  </si>
  <si>
    <t>Nuclear decommissioning charge</t>
  </si>
  <si>
    <t>Customer charge</t>
  </si>
  <si>
    <t>Metering charge</t>
  </si>
  <si>
    <t>Discretionary service fees</t>
  </si>
  <si>
    <t>STRANDED COSTS</t>
  </si>
  <si>
    <t>Competitive Transition Charge (CTC)</t>
  </si>
  <si>
    <t>Excess Mitigation Credit (EMC)</t>
  </si>
  <si>
    <t>Transition Charge (TC)</t>
  </si>
  <si>
    <t>TAXES and Other Fees</t>
  </si>
  <si>
    <t>Sales tax (if applicable)</t>
  </si>
  <si>
    <t>Gross receipts tax (if applicable)</t>
  </si>
  <si>
    <t>Public Utility Commission Assessment (PUCA fee)</t>
  </si>
  <si>
    <t>Included</t>
  </si>
  <si>
    <t>Passed Through</t>
  </si>
  <si>
    <t>Standing monthly charge per meter</t>
  </si>
  <si>
    <t>Summary billing provided?  (Yes/No)</t>
  </si>
  <si>
    <t>Identify any other charges or discounts not listed above</t>
  </si>
  <si>
    <t>X</t>
  </si>
  <si>
    <t>NYMEX Henry Hub NG Price ($/MMBtu)</t>
  </si>
  <si>
    <t>Congestion (Trading Hub - Load Zone Congestion)</t>
  </si>
  <si>
    <t>RUC Uplifts</t>
  </si>
  <si>
    <t>RUC Make-Whole</t>
  </si>
  <si>
    <t>RUC Capacity Shortfall &amp; RUC Capacity Short Charge</t>
  </si>
  <si>
    <t>RUC Clawback</t>
  </si>
  <si>
    <t>RUC Decommitment</t>
  </si>
  <si>
    <r>
      <t>Heat Rate</t>
    </r>
    <r>
      <rPr>
        <sz val="14"/>
        <color indexed="8"/>
        <rFont val="Arial"/>
        <family val="2"/>
      </rPr>
      <t xml:space="preserve"> (MMBtu/MWh)</t>
    </r>
  </si>
  <si>
    <t>Retail Adder ($/MWh)</t>
  </si>
  <si>
    <t>Fixed Price ($/MWh)</t>
  </si>
  <si>
    <t>Heat Rate Price and Fixed Price, deemed monthly load-following unless otherwise indicated</t>
  </si>
  <si>
    <t>Volumes</t>
  </si>
  <si>
    <t>Texas Green-e RECs ($/MWh)</t>
  </si>
  <si>
    <t>Vintage CAL2014 (Generated between July 2013 and March 2015)</t>
  </si>
  <si>
    <t>Vintage CAL2015 (Generated between July 2014 and March 2016)</t>
  </si>
  <si>
    <t>If  RECs Proposer's product differs from the one requested, please describe RECs quoted product</t>
  </si>
  <si>
    <t>Responsive Reserve Service</t>
  </si>
  <si>
    <t>Nodal Charges Including but not limited to:</t>
  </si>
  <si>
    <t>Reliability Unit Commitment (RUC)</t>
  </si>
  <si>
    <t>Regulation Up Service</t>
  </si>
  <si>
    <t xml:space="preserve">Regulation Down Service </t>
  </si>
  <si>
    <t>Non-Spinning Reserve Service</t>
  </si>
  <si>
    <t>Note: Please disclose any exceptions and any Passed Through charge not listed above:</t>
  </si>
  <si>
    <t>Heat Rate Price and Fixed Price for Unlimited Tolerance Band</t>
  </si>
  <si>
    <t>Under each price quote, an "X" in the appropriate column indicates whether each pricing component below is included in the price or passed through.  Identify any proposed variance.</t>
  </si>
  <si>
    <t>Heat Rate Price for Shaped Block and Index*</t>
  </si>
  <si>
    <t>Transmission and Distribution  (T&amp;D) line losses</t>
  </si>
  <si>
    <r>
      <t xml:space="preserve">Total Term MWhs for load following deals </t>
    </r>
    <r>
      <rPr>
        <b/>
        <sz val="14"/>
        <color indexed="10"/>
        <rFont val="Arial"/>
        <family val="2"/>
      </rPr>
      <t>(PLEASE INSERT VOLUMES)</t>
    </r>
  </si>
  <si>
    <t>Heat Rate Price for Shaped Block and Index* (Balance of the term)</t>
  </si>
  <si>
    <t>Start Date (First Meter Read on or after)</t>
  </si>
  <si>
    <t>End Date (First Meter Read on or after)</t>
  </si>
  <si>
    <t>Heat Rate Price and Fixed Price for +-25% Tolerance Band</t>
  </si>
  <si>
    <t>Vintage CAL2016 (Generated between July 2015 and March 2017)</t>
  </si>
  <si>
    <t>Vintage CAL2017 (Generated between July 2016 and March 2018)</t>
  </si>
  <si>
    <t>Additional Pricing Components, if any</t>
  </si>
  <si>
    <t>Vintage CAL2018 (Generated between July 2017 and March 2019)</t>
  </si>
  <si>
    <t>ISO/QSE Fee</t>
  </si>
  <si>
    <t>Start Date/End Date</t>
  </si>
  <si>
    <t>25% Projected Calendar Year</t>
  </si>
  <si>
    <t>5% Projected Calendar Year</t>
  </si>
  <si>
    <t>10% Projected Calendar Year</t>
  </si>
  <si>
    <t>Market Response</t>
  </si>
  <si>
    <t>Percentage of price difference* shared with HCCS of real-time market</t>
  </si>
  <si>
    <t>Percentage of price difference* shared with HCCS of day-ahead market</t>
  </si>
  <si>
    <t>*Real-time price applies for ERCOT and CenterPoint programs, Day-ahead price applies for price response and 4CP programs</t>
  </si>
  <si>
    <t xml:space="preserve">Imbalance within tolerance bands </t>
  </si>
  <si>
    <t>APPLICABLE TO ALL TERMS</t>
  </si>
  <si>
    <t>Add/delete +/-5% Band ($/MWh): (should be included in retail adder)</t>
  </si>
  <si>
    <t>HCCS</t>
  </si>
  <si>
    <t>HCCS Pricing Template</t>
  </si>
  <si>
    <t>1 Year Term</t>
  </si>
  <si>
    <t>2 Year Term</t>
  </si>
  <si>
    <t>3 Year Term</t>
  </si>
  <si>
    <t>4 Year Term</t>
  </si>
  <si>
    <t>5 Year Term</t>
  </si>
  <si>
    <t>Heat Rate Price and Fixed Price for +-10% Tolerance Band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</si>
</sst>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_(&quot;$&quot;* #,##0.000_);_(&quot;$&quot;* \(#,##0.000\);_(&quot;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9"/>
      <name val="Tahoma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9FB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9" fillId="0" borderId="0" xfId="55" applyFont="1" applyFill="1" applyBorder="1" applyAlignment="1">
      <alignment horizontal="left"/>
      <protection/>
    </xf>
    <xf numFmtId="164" fontId="5" fillId="33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0" borderId="0" xfId="55" applyFont="1" applyFill="1" applyBorder="1" applyAlignment="1">
      <alignment horizontal="left" indent="1"/>
      <protection/>
    </xf>
    <xf numFmtId="0" fontId="7" fillId="0" borderId="10" xfId="55" applyFont="1" applyFill="1" applyBorder="1" applyAlignment="1">
      <alignment horizontal="left" indent="1"/>
      <protection/>
    </xf>
    <xf numFmtId="0" fontId="5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/>
    </xf>
    <xf numFmtId="0" fontId="9" fillId="34" borderId="0" xfId="55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7" fillId="0" borderId="0" xfId="55" applyFont="1" applyBorder="1" applyAlignment="1">
      <alignment horizontal="left" indent="1"/>
      <protection/>
    </xf>
    <xf numFmtId="0" fontId="7" fillId="0" borderId="0" xfId="55" applyFont="1" applyBorder="1" applyAlignment="1">
      <alignment horizontal="center"/>
      <protection/>
    </xf>
    <xf numFmtId="0" fontId="9" fillId="34" borderId="0" xfId="55" applyFont="1" applyFill="1" applyBorder="1" applyAlignment="1">
      <alignment horizontal="left"/>
      <protection/>
    </xf>
    <xf numFmtId="0" fontId="7" fillId="0" borderId="0" xfId="55" applyFont="1" applyBorder="1" applyAlignment="1">
      <alignment horizontal="left" indent="2"/>
      <protection/>
    </xf>
    <xf numFmtId="0" fontId="7" fillId="0" borderId="0" xfId="55" applyFont="1" applyFill="1" applyBorder="1" applyAlignment="1">
      <alignment horizontal="center"/>
      <protection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wrapText="1"/>
    </xf>
    <xf numFmtId="3" fontId="0" fillId="0" borderId="0" xfId="44" applyNumberFormat="1" applyFont="1" applyAlignment="1">
      <alignment/>
    </xf>
    <xf numFmtId="3" fontId="0" fillId="0" borderId="0" xfId="0" applyNumberFormat="1" applyAlignment="1">
      <alignment/>
    </xf>
    <xf numFmtId="0" fontId="0" fillId="34" borderId="0" xfId="0" applyFill="1" applyAlignment="1">
      <alignment/>
    </xf>
    <xf numFmtId="0" fontId="9" fillId="0" borderId="11" xfId="55" applyFont="1" applyFill="1" applyBorder="1" applyAlignment="1">
      <alignment horizontal="left" indent="1"/>
      <protection/>
    </xf>
    <xf numFmtId="0" fontId="8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4" fontId="0" fillId="0" borderId="0" xfId="44" applyFont="1" applyAlignment="1">
      <alignment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Fill="1" applyBorder="1" applyAlignment="1">
      <alignment horizontal="center" vertical="top" wrapText="1"/>
      <protection/>
    </xf>
    <xf numFmtId="0" fontId="9" fillId="0" borderId="0" xfId="55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165" fontId="5" fillId="33" borderId="0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9" fillId="0" borderId="0" xfId="44" applyFont="1" applyFill="1" applyBorder="1" applyAlignment="1">
      <alignment horizontal="center" wrapText="1"/>
    </xf>
    <xf numFmtId="44" fontId="5" fillId="0" borderId="0" xfId="44" applyFont="1" applyFill="1" applyBorder="1" applyAlignment="1">
      <alignment horizontal="center" wrapText="1"/>
    </xf>
    <xf numFmtId="0" fontId="48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/>
    </xf>
    <xf numFmtId="164" fontId="5" fillId="34" borderId="0" xfId="0" applyNumberFormat="1" applyFont="1" applyFill="1" applyBorder="1" applyAlignment="1">
      <alignment/>
    </xf>
    <xf numFmtId="3" fontId="9" fillId="0" borderId="0" xfId="44" applyNumberFormat="1" applyFont="1" applyFill="1" applyBorder="1" applyAlignment="1">
      <alignment horizontal="center" wrapText="1"/>
    </xf>
    <xf numFmtId="0" fontId="50" fillId="0" borderId="12" xfId="55" applyFont="1" applyFill="1" applyBorder="1" applyAlignment="1">
      <alignment horizontal="left" wrapText="1"/>
      <protection/>
    </xf>
    <xf numFmtId="0" fontId="51" fillId="0" borderId="12" xfId="0" applyFont="1" applyBorder="1" applyAlignment="1">
      <alignment wrapText="1"/>
    </xf>
    <xf numFmtId="0" fontId="51" fillId="0" borderId="0" xfId="0" applyFont="1" applyAlignment="1">
      <alignment wrapText="1"/>
    </xf>
    <xf numFmtId="0" fontId="9" fillId="33" borderId="13" xfId="55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/>
    </xf>
    <xf numFmtId="0" fontId="3" fillId="33" borderId="11" xfId="55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11" xfId="55" applyFont="1" applyFill="1" applyBorder="1" applyAlignment="1">
      <alignment horizontal="center"/>
      <protection/>
    </xf>
    <xf numFmtId="9" fontId="9" fillId="0" borderId="0" xfId="58" applyFont="1" applyFill="1" applyBorder="1" applyAlignment="1" applyProtection="1">
      <alignment horizontal="center" wrapText="1"/>
      <protection locked="0"/>
    </xf>
    <xf numFmtId="9" fontId="5" fillId="0" borderId="0" xfId="58" applyFont="1" applyFill="1" applyBorder="1" applyAlignment="1" applyProtection="1">
      <alignment horizontal="center" wrapText="1"/>
      <protection locked="0"/>
    </xf>
    <xf numFmtId="44" fontId="9" fillId="0" borderId="0" xfId="44" applyFont="1" applyFill="1" applyBorder="1" applyAlignment="1" applyProtection="1">
      <alignment horizontal="center" wrapText="1"/>
      <protection locked="0"/>
    </xf>
    <xf numFmtId="44" fontId="5" fillId="0" borderId="0" xfId="44" applyFont="1" applyFill="1" applyBorder="1" applyAlignment="1" applyProtection="1">
      <alignment horizontal="center" wrapText="1"/>
      <protection locked="0"/>
    </xf>
    <xf numFmtId="166" fontId="9" fillId="0" borderId="0" xfId="44" applyNumberFormat="1" applyFont="1" applyFill="1" applyBorder="1" applyAlignment="1" applyProtection="1">
      <alignment horizontal="center" wrapText="1"/>
      <protection locked="0"/>
    </xf>
    <xf numFmtId="166" fontId="5" fillId="0" borderId="0" xfId="44" applyNumberFormat="1" applyFont="1" applyFill="1" applyBorder="1" applyAlignment="1" applyProtection="1">
      <alignment horizontal="center" wrapText="1"/>
      <protection locked="0"/>
    </xf>
    <xf numFmtId="166" fontId="9" fillId="35" borderId="0" xfId="44" applyNumberFormat="1" applyFont="1" applyFill="1" applyBorder="1" applyAlignment="1">
      <alignment horizontal="center" wrapText="1"/>
    </xf>
    <xf numFmtId="166" fontId="5" fillId="35" borderId="0" xfId="44" applyNumberFormat="1" applyFont="1" applyFill="1" applyBorder="1" applyAlignment="1">
      <alignment horizontal="center" wrapText="1"/>
    </xf>
    <xf numFmtId="165" fontId="9" fillId="0" borderId="0" xfId="44" applyNumberFormat="1" applyFont="1" applyFill="1" applyBorder="1" applyAlignment="1" applyProtection="1">
      <alignment horizontal="center" wrapText="1"/>
      <protection locked="0"/>
    </xf>
    <xf numFmtId="165" fontId="5" fillId="0" borderId="0" xfId="44" applyNumberFormat="1" applyFont="1" applyFill="1" applyBorder="1" applyAlignment="1" applyProtection="1">
      <alignment horizontal="center" wrapText="1"/>
      <protection locked="0"/>
    </xf>
    <xf numFmtId="3" fontId="9" fillId="36" borderId="11" xfId="44" applyNumberFormat="1" applyFont="1" applyFill="1" applyBorder="1" applyAlignment="1">
      <alignment horizontal="center" wrapText="1"/>
    </xf>
    <xf numFmtId="44" fontId="9" fillId="0" borderId="0" xfId="44" applyFont="1" applyFill="1" applyBorder="1" applyAlignment="1">
      <alignment horizontal="center" wrapText="1"/>
    </xf>
    <xf numFmtId="0" fontId="9" fillId="37" borderId="10" xfId="55" applyFont="1" applyFill="1" applyBorder="1" applyAlignment="1">
      <alignment horizontal="center" wrapText="1"/>
      <protection/>
    </xf>
    <xf numFmtId="0" fontId="5" fillId="37" borderId="10" xfId="0" applyFont="1" applyFill="1" applyBorder="1" applyAlignment="1">
      <alignment horizontal="center" wrapText="1"/>
    </xf>
    <xf numFmtId="44" fontId="5" fillId="0" borderId="0" xfId="44" applyFont="1" applyFill="1" applyBorder="1" applyAlignment="1">
      <alignment horizontal="center" wrapText="1"/>
    </xf>
    <xf numFmtId="0" fontId="9" fillId="0" borderId="10" xfId="55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4" borderId="12" xfId="0" applyFont="1" applyFill="1" applyBorder="1" applyAlignment="1">
      <alignment horizontal="left" wrapText="1"/>
    </xf>
    <xf numFmtId="164" fontId="9" fillId="0" borderId="0" xfId="55" applyNumberFormat="1" applyFont="1" applyFill="1" applyBorder="1" applyAlignment="1">
      <alignment horizontal="center" wrapText="1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9" fillId="0" borderId="0" xfId="55" applyNumberFormat="1" applyFont="1" applyFill="1" applyBorder="1" applyAlignment="1" applyProtection="1">
      <alignment horizontal="center" wrapText="1"/>
      <protection/>
    </xf>
    <xf numFmtId="164" fontId="5" fillId="0" borderId="0" xfId="0" applyNumberFormat="1" applyFont="1" applyFill="1" applyBorder="1" applyAlignment="1" applyProtection="1">
      <alignment horizontal="center" wrapText="1"/>
      <protection/>
    </xf>
    <xf numFmtId="44" fontId="3" fillId="0" borderId="0" xfId="44" applyFont="1" applyFill="1" applyBorder="1" applyAlignment="1" applyProtection="1">
      <alignment horizontal="center" wrapText="1"/>
      <protection locked="0"/>
    </xf>
    <xf numFmtId="44" fontId="4" fillId="0" borderId="0" xfId="44" applyFont="1" applyFill="1" applyBorder="1" applyAlignment="1" applyProtection="1">
      <alignment horizontal="center" wrapText="1"/>
      <protection locked="0"/>
    </xf>
    <xf numFmtId="44" fontId="3" fillId="0" borderId="0" xfId="44" applyFont="1" applyFill="1" applyBorder="1" applyAlignment="1" applyProtection="1">
      <alignment horizontal="center" vertical="top" wrapText="1"/>
      <protection locked="0"/>
    </xf>
    <xf numFmtId="44" fontId="4" fillId="0" borderId="0" xfId="44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111"/>
  <sheetViews>
    <sheetView showGridLines="0" tabSelected="1" zoomScale="70" zoomScaleNormal="70" zoomScalePageLayoutView="0" workbookViewId="0" topLeftCell="A1">
      <pane xSplit="2" ySplit="8" topLeftCell="C9" activePane="bottomRight" state="frozen"/>
      <selection pane="topLeft" activeCell="E45" sqref="E45:F45"/>
      <selection pane="topRight" activeCell="E45" sqref="E45:F45"/>
      <selection pane="bottomLeft" activeCell="E45" sqref="E45:F45"/>
      <selection pane="bottomRight" activeCell="A10" sqref="A10"/>
    </sheetView>
  </sheetViews>
  <sheetFormatPr defaultColWidth="9.140625" defaultRowHeight="12.75"/>
  <cols>
    <col min="1" max="1" width="96.8515625" style="3" customWidth="1"/>
    <col min="2" max="2" width="4.00390625" style="4" customWidth="1"/>
    <col min="3" max="3" width="12.00390625" style="3" bestFit="1" customWidth="1"/>
    <col min="4" max="4" width="11.7109375" style="3" customWidth="1"/>
    <col min="5" max="5" width="4.00390625" style="4" customWidth="1"/>
    <col min="6" max="7" width="11.00390625" style="3" bestFit="1" customWidth="1"/>
    <col min="8" max="8" width="4.00390625" style="4" customWidth="1"/>
    <col min="9" max="10" width="11.00390625" style="3" bestFit="1" customWidth="1"/>
    <col min="11" max="11" width="4.00390625" style="4" customWidth="1"/>
    <col min="12" max="13" width="11.00390625" style="3" bestFit="1" customWidth="1"/>
    <col min="14" max="14" width="4.00390625" style="4" customWidth="1"/>
    <col min="15" max="16" width="11.00390625" style="3" bestFit="1" customWidth="1"/>
    <col min="17" max="17" width="4.00390625" style="4" customWidth="1"/>
    <col min="18" max="19" width="11.00390625" style="3" hidden="1" customWidth="1"/>
    <col min="21" max="21" width="11.57421875" style="0" bestFit="1" customWidth="1"/>
  </cols>
  <sheetData>
    <row r="1" ht="15"/>
    <row r="2" spans="1:19" ht="15.75" thickBot="1">
      <c r="A2" s="7"/>
      <c r="B2" s="8"/>
      <c r="C2" s="53">
        <v>12</v>
      </c>
      <c r="D2" s="53"/>
      <c r="E2" s="54"/>
      <c r="F2" s="53">
        <f>+C2+12</f>
        <v>24</v>
      </c>
      <c r="G2" s="53"/>
      <c r="H2" s="54"/>
      <c r="I2" s="53">
        <f>+F2+12</f>
        <v>36</v>
      </c>
      <c r="J2" s="53"/>
      <c r="K2" s="54"/>
      <c r="L2" s="53">
        <f>+I2+12</f>
        <v>48</v>
      </c>
      <c r="M2" s="53"/>
      <c r="N2" s="54"/>
      <c r="O2" s="53">
        <f>+L2+12</f>
        <v>60</v>
      </c>
      <c r="P2" s="53"/>
      <c r="Q2" s="8"/>
      <c r="R2" s="7"/>
      <c r="S2" s="7"/>
    </row>
    <row r="3" spans="1:19" ht="18.75" thickBot="1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.75" thickBot="1">
      <c r="A4" s="83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8">
      <c r="A5" s="84" t="s">
        <v>78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s="64" customFormat="1" ht="18" customHeight="1">
      <c r="A6" s="63"/>
      <c r="B6" s="63"/>
      <c r="C6" s="87" t="s">
        <v>91</v>
      </c>
      <c r="D6" s="88"/>
      <c r="E6" s="63"/>
      <c r="F6" s="87" t="s">
        <v>92</v>
      </c>
      <c r="G6" s="88"/>
      <c r="H6" s="63"/>
      <c r="I6" s="87" t="s">
        <v>93</v>
      </c>
      <c r="J6" s="88"/>
      <c r="K6" s="63"/>
      <c r="L6" s="87" t="s">
        <v>94</v>
      </c>
      <c r="M6" s="88"/>
      <c r="N6" s="63"/>
      <c r="O6" s="87" t="s">
        <v>95</v>
      </c>
      <c r="P6" s="88"/>
      <c r="Q6" s="63"/>
      <c r="R6" s="63"/>
      <c r="S6" s="63"/>
    </row>
    <row r="7" spans="1:19" ht="18">
      <c r="A7" s="14" t="s">
        <v>70</v>
      </c>
      <c r="B7" s="10"/>
      <c r="C7" s="85">
        <v>41640</v>
      </c>
      <c r="D7" s="86"/>
      <c r="E7" s="55"/>
      <c r="F7" s="85">
        <v>41640</v>
      </c>
      <c r="G7" s="86"/>
      <c r="H7" s="15"/>
      <c r="I7" s="85">
        <v>41640</v>
      </c>
      <c r="J7" s="86"/>
      <c r="K7" s="15"/>
      <c r="L7" s="85">
        <v>41640</v>
      </c>
      <c r="M7" s="86"/>
      <c r="N7" s="15"/>
      <c r="O7" s="85">
        <v>41640</v>
      </c>
      <c r="P7" s="86"/>
      <c r="Q7" s="52"/>
      <c r="R7" s="52"/>
      <c r="S7" s="52"/>
    </row>
    <row r="8" spans="1:21" ht="18">
      <c r="A8" s="14" t="s">
        <v>71</v>
      </c>
      <c r="B8" s="10"/>
      <c r="C8" s="85">
        <f>+EDATE(C7,C2)</f>
        <v>42005</v>
      </c>
      <c r="D8" s="86"/>
      <c r="E8" s="55"/>
      <c r="F8" s="85">
        <f>+EDATE(F7,F2)</f>
        <v>42370</v>
      </c>
      <c r="G8" s="86"/>
      <c r="H8" s="15"/>
      <c r="I8" s="85">
        <f>+EDATE(I7,I2)</f>
        <v>42736</v>
      </c>
      <c r="J8" s="86"/>
      <c r="K8" s="15"/>
      <c r="L8" s="85">
        <f>+EDATE(I8,12)</f>
        <v>43101</v>
      </c>
      <c r="M8" s="86"/>
      <c r="N8" s="15"/>
      <c r="O8" s="85">
        <f>+EDATE(O7,O2)</f>
        <v>43466</v>
      </c>
      <c r="P8" s="86"/>
      <c r="Q8" s="15"/>
      <c r="R8" s="85">
        <f>+EDATE(O8,60)</f>
        <v>45292</v>
      </c>
      <c r="S8" s="86"/>
      <c r="T8" s="5"/>
      <c r="U8" s="6"/>
    </row>
    <row r="9" spans="1:19" s="12" customFormat="1" ht="18">
      <c r="A9" s="51" t="s">
        <v>96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56"/>
      <c r="S9" s="56"/>
    </row>
    <row r="10" spans="1:19" s="12" customFormat="1" ht="18">
      <c r="A10" s="18" t="s">
        <v>48</v>
      </c>
      <c r="B10" s="10"/>
      <c r="C10" s="74">
        <v>0</v>
      </c>
      <c r="D10" s="75"/>
      <c r="E10" s="46"/>
      <c r="F10" s="74">
        <v>0</v>
      </c>
      <c r="G10" s="75"/>
      <c r="H10" s="46"/>
      <c r="I10" s="74">
        <v>0</v>
      </c>
      <c r="J10" s="75"/>
      <c r="K10" s="46"/>
      <c r="L10" s="74">
        <v>0</v>
      </c>
      <c r="M10" s="75"/>
      <c r="N10" s="46"/>
      <c r="O10" s="74">
        <v>0</v>
      </c>
      <c r="P10" s="75"/>
      <c r="Q10" s="11"/>
      <c r="R10" s="56"/>
      <c r="S10" s="56"/>
    </row>
    <row r="11" spans="1:19" s="12" customFormat="1" ht="18">
      <c r="A11" s="18" t="s">
        <v>41</v>
      </c>
      <c r="B11" s="10"/>
      <c r="C11" s="70">
        <v>0</v>
      </c>
      <c r="D11" s="70"/>
      <c r="E11" s="47"/>
      <c r="F11" s="70">
        <v>0</v>
      </c>
      <c r="G11" s="70"/>
      <c r="H11" s="47"/>
      <c r="I11" s="70">
        <v>0</v>
      </c>
      <c r="J11" s="70"/>
      <c r="K11" s="47"/>
      <c r="L11" s="70">
        <v>0</v>
      </c>
      <c r="M11" s="70"/>
      <c r="N11" s="47"/>
      <c r="O11" s="70">
        <v>0</v>
      </c>
      <c r="P11" s="70"/>
      <c r="Q11" s="13"/>
      <c r="R11" s="56"/>
      <c r="S11" s="56"/>
    </row>
    <row r="12" spans="1:19" s="12" customFormat="1" ht="18">
      <c r="A12" s="18" t="s">
        <v>49</v>
      </c>
      <c r="B12" s="10"/>
      <c r="C12" s="70">
        <v>0</v>
      </c>
      <c r="D12" s="70"/>
      <c r="E12" s="47"/>
      <c r="F12" s="70">
        <v>0</v>
      </c>
      <c r="G12" s="70"/>
      <c r="H12" s="47"/>
      <c r="I12" s="70">
        <v>0</v>
      </c>
      <c r="J12" s="70"/>
      <c r="K12" s="47"/>
      <c r="L12" s="70">
        <v>0</v>
      </c>
      <c r="M12" s="70"/>
      <c r="N12" s="47"/>
      <c r="O12" s="70">
        <v>0</v>
      </c>
      <c r="P12" s="70"/>
      <c r="Q12" s="13"/>
      <c r="R12" s="56"/>
      <c r="S12" s="56"/>
    </row>
    <row r="13" spans="1:19" s="12" customFormat="1" ht="18.75" thickBot="1">
      <c r="A13" s="18" t="s">
        <v>50</v>
      </c>
      <c r="B13" s="10"/>
      <c r="C13" s="72">
        <f>+(C10*C11)+C12</f>
        <v>0</v>
      </c>
      <c r="D13" s="73"/>
      <c r="E13" s="47"/>
      <c r="F13" s="72">
        <f>+(F10*F11)+F12</f>
        <v>0</v>
      </c>
      <c r="G13" s="73"/>
      <c r="H13" s="47"/>
      <c r="I13" s="72">
        <f>+(I10*I11)+I12</f>
        <v>0</v>
      </c>
      <c r="J13" s="73"/>
      <c r="K13" s="47"/>
      <c r="L13" s="72">
        <f>+(L10*L11)+L12</f>
        <v>0</v>
      </c>
      <c r="M13" s="73"/>
      <c r="N13" s="47"/>
      <c r="O13" s="72">
        <f>+(O10*O11)+O12</f>
        <v>0</v>
      </c>
      <c r="P13" s="73"/>
      <c r="Q13" s="13"/>
      <c r="R13" s="56"/>
      <c r="S13" s="56"/>
    </row>
    <row r="14" spans="1:19" s="12" customFormat="1" ht="18.75" thickBot="1">
      <c r="A14" s="37" t="s">
        <v>68</v>
      </c>
      <c r="B14" s="38"/>
      <c r="C14" s="76"/>
      <c r="D14" s="76"/>
      <c r="E14" s="39"/>
      <c r="F14" s="76"/>
      <c r="G14" s="76"/>
      <c r="H14" s="39"/>
      <c r="I14" s="76"/>
      <c r="J14" s="76"/>
      <c r="K14" s="39"/>
      <c r="L14" s="76"/>
      <c r="M14" s="76"/>
      <c r="N14" s="39"/>
      <c r="O14" s="76"/>
      <c r="P14" s="76"/>
      <c r="Q14" s="39"/>
      <c r="R14" s="56"/>
      <c r="S14" s="56"/>
    </row>
    <row r="15" spans="1:19" s="12" customFormat="1" ht="18">
      <c r="A15" s="51" t="s">
        <v>72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56"/>
      <c r="S15" s="56"/>
    </row>
    <row r="16" spans="1:19" s="12" customFormat="1" ht="18">
      <c r="A16" s="18" t="s">
        <v>48</v>
      </c>
      <c r="B16" s="10"/>
      <c r="C16" s="74">
        <v>0</v>
      </c>
      <c r="D16" s="75"/>
      <c r="E16" s="46"/>
      <c r="F16" s="74">
        <v>0</v>
      </c>
      <c r="G16" s="75"/>
      <c r="H16" s="46"/>
      <c r="I16" s="74">
        <v>0</v>
      </c>
      <c r="J16" s="75"/>
      <c r="K16" s="46"/>
      <c r="L16" s="74">
        <v>0</v>
      </c>
      <c r="M16" s="75"/>
      <c r="N16" s="46"/>
      <c r="O16" s="74">
        <v>0</v>
      </c>
      <c r="P16" s="75"/>
      <c r="Q16" s="11"/>
      <c r="R16" s="56"/>
      <c r="S16" s="56"/>
    </row>
    <row r="17" spans="1:19" s="12" customFormat="1" ht="18">
      <c r="A17" s="18" t="s">
        <v>41</v>
      </c>
      <c r="B17" s="10"/>
      <c r="C17" s="70">
        <v>0</v>
      </c>
      <c r="D17" s="70"/>
      <c r="E17" s="47"/>
      <c r="F17" s="70">
        <v>0</v>
      </c>
      <c r="G17" s="70"/>
      <c r="H17" s="47"/>
      <c r="I17" s="70">
        <v>0</v>
      </c>
      <c r="J17" s="70"/>
      <c r="K17" s="47"/>
      <c r="L17" s="70">
        <v>0</v>
      </c>
      <c r="M17" s="70"/>
      <c r="N17" s="47"/>
      <c r="O17" s="70">
        <v>0</v>
      </c>
      <c r="P17" s="70"/>
      <c r="Q17" s="13"/>
      <c r="R17" s="56"/>
      <c r="S17" s="56"/>
    </row>
    <row r="18" spans="1:19" s="12" customFormat="1" ht="18">
      <c r="A18" s="18" t="s">
        <v>49</v>
      </c>
      <c r="B18" s="10"/>
      <c r="C18" s="70">
        <v>0</v>
      </c>
      <c r="D18" s="70"/>
      <c r="E18" s="47"/>
      <c r="F18" s="70">
        <v>0</v>
      </c>
      <c r="G18" s="70"/>
      <c r="H18" s="47"/>
      <c r="I18" s="70">
        <v>0</v>
      </c>
      <c r="J18" s="70"/>
      <c r="K18" s="47"/>
      <c r="L18" s="70">
        <v>0</v>
      </c>
      <c r="M18" s="70"/>
      <c r="N18" s="47"/>
      <c r="O18" s="70">
        <v>0</v>
      </c>
      <c r="P18" s="70"/>
      <c r="Q18" s="13"/>
      <c r="R18" s="56"/>
      <c r="S18" s="56"/>
    </row>
    <row r="19" spans="1:19" s="12" customFormat="1" ht="18.75" thickBot="1">
      <c r="A19" s="18" t="s">
        <v>50</v>
      </c>
      <c r="B19" s="10"/>
      <c r="C19" s="72">
        <f>+(C16*C17)+C18</f>
        <v>0</v>
      </c>
      <c r="D19" s="73"/>
      <c r="E19" s="47"/>
      <c r="F19" s="72">
        <f>+(F16*F17)+F18</f>
        <v>0</v>
      </c>
      <c r="G19" s="73"/>
      <c r="H19" s="47"/>
      <c r="I19" s="72">
        <f>+(I16*I17)+I18</f>
        <v>0</v>
      </c>
      <c r="J19" s="73"/>
      <c r="K19" s="47"/>
      <c r="L19" s="72">
        <f>+(L16*L17)+L18</f>
        <v>0</v>
      </c>
      <c r="M19" s="73"/>
      <c r="N19" s="47"/>
      <c r="O19" s="72">
        <f>+(O16*O17)+O18</f>
        <v>0</v>
      </c>
      <c r="P19" s="73"/>
      <c r="Q19" s="13"/>
      <c r="R19" s="56"/>
      <c r="S19" s="56"/>
    </row>
    <row r="20" spans="1:19" s="12" customFormat="1" ht="18.75" thickBot="1">
      <c r="A20" s="37" t="s">
        <v>68</v>
      </c>
      <c r="B20" s="38"/>
      <c r="C20" s="76"/>
      <c r="D20" s="76"/>
      <c r="E20" s="39"/>
      <c r="F20" s="76"/>
      <c r="G20" s="76"/>
      <c r="H20" s="39"/>
      <c r="I20" s="76"/>
      <c r="J20" s="76"/>
      <c r="K20" s="39"/>
      <c r="L20" s="76"/>
      <c r="M20" s="76"/>
      <c r="N20" s="39"/>
      <c r="O20" s="76"/>
      <c r="P20" s="76"/>
      <c r="Q20" s="39"/>
      <c r="R20" s="56"/>
      <c r="S20" s="56"/>
    </row>
    <row r="21" spans="1:19" s="12" customFormat="1" ht="18">
      <c r="A21" s="51" t="s">
        <v>64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56"/>
      <c r="S21" s="56"/>
    </row>
    <row r="22" spans="1:19" s="12" customFormat="1" ht="18">
      <c r="A22" s="18" t="s">
        <v>48</v>
      </c>
      <c r="B22" s="10"/>
      <c r="C22" s="74">
        <v>0</v>
      </c>
      <c r="D22" s="75"/>
      <c r="E22" s="46"/>
      <c r="F22" s="74">
        <v>0</v>
      </c>
      <c r="G22" s="75"/>
      <c r="H22" s="46"/>
      <c r="I22" s="74">
        <v>0</v>
      </c>
      <c r="J22" s="75"/>
      <c r="K22" s="46"/>
      <c r="L22" s="74">
        <v>0</v>
      </c>
      <c r="M22" s="75"/>
      <c r="N22" s="46"/>
      <c r="O22" s="74">
        <v>0</v>
      </c>
      <c r="P22" s="75"/>
      <c r="Q22" s="11"/>
      <c r="R22" s="56"/>
      <c r="S22" s="56"/>
    </row>
    <row r="23" spans="1:19" s="12" customFormat="1" ht="18">
      <c r="A23" s="18" t="s">
        <v>41</v>
      </c>
      <c r="B23" s="10"/>
      <c r="C23" s="70">
        <v>0</v>
      </c>
      <c r="D23" s="70"/>
      <c r="E23" s="47"/>
      <c r="F23" s="70">
        <v>0</v>
      </c>
      <c r="G23" s="70"/>
      <c r="H23" s="47"/>
      <c r="I23" s="70">
        <v>0</v>
      </c>
      <c r="J23" s="70"/>
      <c r="K23" s="47"/>
      <c r="L23" s="70">
        <v>0</v>
      </c>
      <c r="M23" s="70"/>
      <c r="N23" s="47"/>
      <c r="O23" s="70">
        <v>0</v>
      </c>
      <c r="P23" s="70"/>
      <c r="Q23" s="13"/>
      <c r="R23" s="56"/>
      <c r="S23" s="56"/>
    </row>
    <row r="24" spans="1:19" s="12" customFormat="1" ht="18">
      <c r="A24" s="18" t="s">
        <v>49</v>
      </c>
      <c r="B24" s="10"/>
      <c r="C24" s="70">
        <v>0</v>
      </c>
      <c r="D24" s="70"/>
      <c r="E24" s="47"/>
      <c r="F24" s="70">
        <v>0</v>
      </c>
      <c r="G24" s="70"/>
      <c r="H24" s="47"/>
      <c r="I24" s="70">
        <v>0</v>
      </c>
      <c r="J24" s="70"/>
      <c r="K24" s="47"/>
      <c r="L24" s="70">
        <v>0</v>
      </c>
      <c r="M24" s="70"/>
      <c r="N24" s="47"/>
      <c r="O24" s="70">
        <v>0</v>
      </c>
      <c r="P24" s="70"/>
      <c r="Q24" s="13"/>
      <c r="R24" s="56"/>
      <c r="S24" s="56"/>
    </row>
    <row r="25" spans="1:19" s="12" customFormat="1" ht="18.75" thickBot="1">
      <c r="A25" s="18" t="s">
        <v>50</v>
      </c>
      <c r="B25" s="10"/>
      <c r="C25" s="72">
        <f>+(C22*C23)+C24</f>
        <v>0</v>
      </c>
      <c r="D25" s="73"/>
      <c r="E25" s="47"/>
      <c r="F25" s="72">
        <f>+(F22*F23)+F24</f>
        <v>0</v>
      </c>
      <c r="G25" s="73"/>
      <c r="H25" s="47"/>
      <c r="I25" s="72">
        <f>+(I22*I23)+I24</f>
        <v>0</v>
      </c>
      <c r="J25" s="73"/>
      <c r="K25" s="47"/>
      <c r="L25" s="72">
        <f>+(L22*L23)+L24</f>
        <v>0</v>
      </c>
      <c r="M25" s="73"/>
      <c r="N25" s="47"/>
      <c r="O25" s="72">
        <f>+(O22*O23)+O24</f>
        <v>0</v>
      </c>
      <c r="P25" s="73"/>
      <c r="Q25" s="13"/>
      <c r="R25" s="56"/>
      <c r="S25" s="56"/>
    </row>
    <row r="26" spans="1:19" s="12" customFormat="1" ht="18.75" thickBot="1">
      <c r="A26" s="37" t="s">
        <v>68</v>
      </c>
      <c r="B26" s="38"/>
      <c r="C26" s="76"/>
      <c r="D26" s="76"/>
      <c r="E26" s="39"/>
      <c r="F26" s="76"/>
      <c r="G26" s="76"/>
      <c r="H26" s="39"/>
      <c r="I26" s="76"/>
      <c r="J26" s="76"/>
      <c r="K26" s="39"/>
      <c r="L26" s="76"/>
      <c r="M26" s="76"/>
      <c r="N26" s="39"/>
      <c r="O26" s="76"/>
      <c r="P26" s="76"/>
      <c r="Q26" s="39"/>
      <c r="R26" s="56"/>
      <c r="S26" s="56"/>
    </row>
    <row r="27" spans="1:19" s="12" customFormat="1" ht="18">
      <c r="A27" s="20" t="s">
        <v>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s="12" customFormat="1" ht="18">
      <c r="A28" s="18" t="s">
        <v>48</v>
      </c>
      <c r="B28" s="10"/>
      <c r="C28" s="74">
        <v>0</v>
      </c>
      <c r="D28" s="75"/>
      <c r="E28" s="46"/>
      <c r="F28" s="74">
        <v>0</v>
      </c>
      <c r="G28" s="75"/>
      <c r="H28" s="46"/>
      <c r="I28" s="74">
        <v>0</v>
      </c>
      <c r="J28" s="75"/>
      <c r="K28" s="46"/>
      <c r="L28" s="74">
        <v>0</v>
      </c>
      <c r="M28" s="75"/>
      <c r="N28" s="46"/>
      <c r="O28" s="74">
        <v>0</v>
      </c>
      <c r="P28" s="75"/>
      <c r="Q28" s="13"/>
      <c r="R28" s="77">
        <v>0</v>
      </c>
      <c r="S28" s="77"/>
    </row>
    <row r="29" spans="1:19" s="12" customFormat="1" ht="18">
      <c r="A29" s="18" t="s">
        <v>41</v>
      </c>
      <c r="B29" s="10"/>
      <c r="C29" s="70">
        <v>0</v>
      </c>
      <c r="D29" s="71"/>
      <c r="E29" s="47"/>
      <c r="F29" s="70">
        <v>0</v>
      </c>
      <c r="G29" s="71"/>
      <c r="H29" s="47"/>
      <c r="I29" s="70">
        <v>0</v>
      </c>
      <c r="J29" s="71"/>
      <c r="K29" s="47"/>
      <c r="L29" s="70">
        <v>0</v>
      </c>
      <c r="M29" s="71"/>
      <c r="N29" s="47"/>
      <c r="O29" s="70">
        <v>0</v>
      </c>
      <c r="P29" s="71"/>
      <c r="Q29" s="13"/>
      <c r="R29" s="77">
        <v>0</v>
      </c>
      <c r="S29" s="80"/>
    </row>
    <row r="30" spans="1:19" s="12" customFormat="1" ht="18">
      <c r="A30" s="18" t="s">
        <v>49</v>
      </c>
      <c r="B30" s="10"/>
      <c r="C30" s="70">
        <v>0</v>
      </c>
      <c r="D30" s="71"/>
      <c r="E30" s="47"/>
      <c r="F30" s="70">
        <v>0</v>
      </c>
      <c r="G30" s="71"/>
      <c r="H30" s="47"/>
      <c r="I30" s="70">
        <v>0</v>
      </c>
      <c r="J30" s="71"/>
      <c r="K30" s="47"/>
      <c r="L30" s="70">
        <v>0</v>
      </c>
      <c r="M30" s="71"/>
      <c r="N30" s="47"/>
      <c r="O30" s="70">
        <v>0</v>
      </c>
      <c r="P30" s="71"/>
      <c r="Q30" s="13"/>
      <c r="R30" s="77">
        <v>0</v>
      </c>
      <c r="S30" s="80"/>
    </row>
    <row r="31" spans="1:19" s="12" customFormat="1" ht="18.75" thickBot="1">
      <c r="A31" s="19" t="s">
        <v>50</v>
      </c>
      <c r="B31" s="16"/>
      <c r="C31" s="72">
        <f>+(C28*C29)+C30</f>
        <v>0</v>
      </c>
      <c r="D31" s="73"/>
      <c r="E31" s="47"/>
      <c r="F31" s="72">
        <f>+(F28*F29)+F30</f>
        <v>0</v>
      </c>
      <c r="G31" s="73"/>
      <c r="H31" s="47"/>
      <c r="I31" s="72">
        <f>+(I28*I29)+I30</f>
        <v>0</v>
      </c>
      <c r="J31" s="73"/>
      <c r="K31" s="47"/>
      <c r="L31" s="72">
        <f>+(L28*L29)+L30</f>
        <v>0</v>
      </c>
      <c r="M31" s="73"/>
      <c r="N31" s="47"/>
      <c r="O31" s="72">
        <f>+(O28*O29)+O30</f>
        <v>0</v>
      </c>
      <c r="P31" s="73"/>
      <c r="Q31" s="13"/>
      <c r="R31" s="81"/>
      <c r="S31" s="82"/>
    </row>
    <row r="32" spans="1:19" s="12" customFormat="1" ht="18">
      <c r="A32" s="51" t="s">
        <v>69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3"/>
      <c r="R32" s="43"/>
      <c r="S32" s="44"/>
    </row>
    <row r="33" spans="1:19" s="12" customFormat="1" ht="18">
      <c r="A33" s="18" t="s">
        <v>48</v>
      </c>
      <c r="B33" s="10"/>
      <c r="C33" s="74">
        <v>0</v>
      </c>
      <c r="D33" s="75"/>
      <c r="E33" s="46"/>
      <c r="F33" s="74">
        <v>0</v>
      </c>
      <c r="G33" s="75"/>
      <c r="H33" s="46"/>
      <c r="I33" s="74">
        <v>0</v>
      </c>
      <c r="J33" s="75"/>
      <c r="K33" s="46"/>
      <c r="L33" s="74">
        <v>0</v>
      </c>
      <c r="M33" s="75"/>
      <c r="N33" s="46"/>
      <c r="O33" s="74">
        <v>0</v>
      </c>
      <c r="P33" s="75"/>
      <c r="Q33" s="13"/>
      <c r="R33" s="43"/>
      <c r="S33" s="44"/>
    </row>
    <row r="34" spans="1:19" s="12" customFormat="1" ht="18">
      <c r="A34" s="18" t="s">
        <v>41</v>
      </c>
      <c r="B34" s="10"/>
      <c r="C34" s="70">
        <v>0</v>
      </c>
      <c r="D34" s="71"/>
      <c r="E34" s="47"/>
      <c r="F34" s="70">
        <v>0</v>
      </c>
      <c r="G34" s="71"/>
      <c r="H34" s="47"/>
      <c r="I34" s="70">
        <v>0</v>
      </c>
      <c r="J34" s="71"/>
      <c r="K34" s="47"/>
      <c r="L34" s="70">
        <v>0</v>
      </c>
      <c r="M34" s="71"/>
      <c r="N34" s="47"/>
      <c r="O34" s="70">
        <v>0</v>
      </c>
      <c r="P34" s="71"/>
      <c r="Q34" s="13"/>
      <c r="R34" s="43"/>
      <c r="S34" s="44"/>
    </row>
    <row r="35" spans="1:19" s="12" customFormat="1" ht="18">
      <c r="A35" s="18" t="s">
        <v>49</v>
      </c>
      <c r="B35" s="10"/>
      <c r="C35" s="70">
        <v>0</v>
      </c>
      <c r="D35" s="71"/>
      <c r="E35" s="47"/>
      <c r="F35" s="70">
        <v>0</v>
      </c>
      <c r="G35" s="71"/>
      <c r="H35" s="47"/>
      <c r="I35" s="70">
        <v>0</v>
      </c>
      <c r="J35" s="71"/>
      <c r="K35" s="47"/>
      <c r="L35" s="70">
        <v>0</v>
      </c>
      <c r="M35" s="71"/>
      <c r="N35" s="47"/>
      <c r="O35" s="70">
        <v>0</v>
      </c>
      <c r="P35" s="71"/>
      <c r="Q35" s="13"/>
      <c r="R35" s="43"/>
      <c r="S35" s="44"/>
    </row>
    <row r="36" spans="1:19" s="12" customFormat="1" ht="18.75" thickBot="1">
      <c r="A36" s="19" t="s">
        <v>50</v>
      </c>
      <c r="B36" s="16"/>
      <c r="C36" s="78"/>
      <c r="D36" s="79"/>
      <c r="E36" s="17"/>
      <c r="F36" s="78"/>
      <c r="G36" s="79"/>
      <c r="H36" s="17"/>
      <c r="I36" s="78"/>
      <c r="J36" s="79"/>
      <c r="K36" s="17"/>
      <c r="L36" s="78"/>
      <c r="M36" s="79"/>
      <c r="N36" s="17"/>
      <c r="O36" s="78"/>
      <c r="P36" s="79"/>
      <c r="Q36" s="17"/>
      <c r="R36" s="43"/>
      <c r="S36" s="44"/>
    </row>
    <row r="37" spans="1:19" s="12" customFormat="1" ht="18">
      <c r="A37" s="20" t="s">
        <v>75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s="12" customFormat="1" ht="18">
      <c r="A38" s="18" t="s">
        <v>88</v>
      </c>
      <c r="B38" s="10"/>
      <c r="C38" s="68">
        <v>0</v>
      </c>
      <c r="D38" s="69"/>
      <c r="E38" s="13"/>
      <c r="F38" s="68">
        <v>0</v>
      </c>
      <c r="G38" s="68"/>
      <c r="H38" s="13"/>
      <c r="I38" s="68">
        <v>0</v>
      </c>
      <c r="J38" s="68"/>
      <c r="K38" s="13"/>
      <c r="L38" s="68">
        <v>0</v>
      </c>
      <c r="M38" s="68"/>
      <c r="N38" s="13"/>
      <c r="O38" s="68">
        <v>0</v>
      </c>
      <c r="P38" s="68"/>
      <c r="Q38" s="13"/>
      <c r="R38" s="77">
        <v>0</v>
      </c>
      <c r="S38" s="77"/>
    </row>
    <row r="39" spans="1:19" s="12" customFormat="1" ht="18">
      <c r="A39" s="18" t="s">
        <v>37</v>
      </c>
      <c r="B39" s="10"/>
      <c r="C39" s="68">
        <v>0</v>
      </c>
      <c r="D39" s="69"/>
      <c r="E39" s="13"/>
      <c r="F39" s="68">
        <v>0</v>
      </c>
      <c r="G39" s="69"/>
      <c r="H39" s="13"/>
      <c r="I39" s="68">
        <v>0</v>
      </c>
      <c r="J39" s="69"/>
      <c r="K39" s="13"/>
      <c r="L39" s="68">
        <v>0</v>
      </c>
      <c r="M39" s="69"/>
      <c r="N39" s="13"/>
      <c r="O39" s="68">
        <v>0</v>
      </c>
      <c r="P39" s="69"/>
      <c r="Q39" s="13"/>
      <c r="R39" s="77">
        <v>0</v>
      </c>
      <c r="S39" s="80"/>
    </row>
    <row r="40" spans="1:19" s="12" customFormat="1" ht="18">
      <c r="A40" s="18" t="s">
        <v>42</v>
      </c>
      <c r="B40" s="10"/>
      <c r="C40" s="68">
        <v>0</v>
      </c>
      <c r="D40" s="69"/>
      <c r="E40" s="13"/>
      <c r="F40" s="68">
        <v>0</v>
      </c>
      <c r="G40" s="69"/>
      <c r="H40" s="13"/>
      <c r="I40" s="68">
        <v>0</v>
      </c>
      <c r="J40" s="69"/>
      <c r="K40" s="13"/>
      <c r="L40" s="68">
        <v>0</v>
      </c>
      <c r="M40" s="69"/>
      <c r="N40" s="13"/>
      <c r="O40" s="68">
        <v>0</v>
      </c>
      <c r="P40" s="69"/>
      <c r="Q40" s="13"/>
      <c r="R40" s="49"/>
      <c r="S40" s="50"/>
    </row>
    <row r="41" spans="1:19" s="12" customFormat="1" ht="18.75" thickBot="1">
      <c r="A41" s="19" t="s">
        <v>38</v>
      </c>
      <c r="B41" s="16"/>
      <c r="C41" s="81"/>
      <c r="D41" s="82"/>
      <c r="E41" s="17"/>
      <c r="F41" s="81"/>
      <c r="G41" s="82"/>
      <c r="H41" s="17"/>
      <c r="I41" s="81"/>
      <c r="J41" s="82"/>
      <c r="K41" s="17"/>
      <c r="L41" s="81"/>
      <c r="M41" s="82"/>
      <c r="N41" s="17"/>
      <c r="O41" s="81"/>
      <c r="P41" s="82"/>
      <c r="Q41" s="17"/>
      <c r="R41" s="81"/>
      <c r="S41" s="82"/>
    </row>
    <row r="42" spans="1:19" s="12" customFormat="1" ht="18">
      <c r="A42" s="20" t="s">
        <v>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s="12" customFormat="1" ht="18">
      <c r="A43" s="18" t="s">
        <v>84</v>
      </c>
      <c r="B43" s="10"/>
      <c r="C43" s="66">
        <v>0</v>
      </c>
      <c r="D43" s="67"/>
      <c r="E43" s="47"/>
      <c r="F43" s="66">
        <v>0</v>
      </c>
      <c r="G43" s="67"/>
      <c r="H43" s="47"/>
      <c r="I43" s="66">
        <v>0</v>
      </c>
      <c r="J43" s="67"/>
      <c r="K43" s="47"/>
      <c r="L43" s="66">
        <v>0</v>
      </c>
      <c r="M43" s="67"/>
      <c r="N43" s="47"/>
      <c r="O43" s="66">
        <v>0</v>
      </c>
      <c r="P43" s="67"/>
      <c r="Q43" s="13"/>
      <c r="R43" s="43"/>
      <c r="S43" s="44"/>
    </row>
    <row r="44" spans="1:19" s="12" customFormat="1" ht="18.75" thickBot="1">
      <c r="A44" s="18" t="s">
        <v>83</v>
      </c>
      <c r="B44" s="10"/>
      <c r="C44" s="66">
        <v>0</v>
      </c>
      <c r="D44" s="67"/>
      <c r="E44" s="13"/>
      <c r="F44" s="66">
        <v>0</v>
      </c>
      <c r="G44" s="67"/>
      <c r="H44" s="13"/>
      <c r="I44" s="66">
        <v>0</v>
      </c>
      <c r="J44" s="67"/>
      <c r="K44" s="13"/>
      <c r="L44" s="66">
        <v>0</v>
      </c>
      <c r="M44" s="67"/>
      <c r="N44" s="13"/>
      <c r="O44" s="66">
        <v>0</v>
      </c>
      <c r="P44" s="67"/>
      <c r="Q44" s="13"/>
      <c r="R44" s="43"/>
      <c r="S44" s="44"/>
    </row>
    <row r="45" spans="1:19" s="12" customFormat="1" ht="36">
      <c r="A45" s="57" t="s">
        <v>85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43"/>
      <c r="S45" s="44"/>
    </row>
    <row r="46" spans="1:20" s="12" customFormat="1" ht="18.75" thickBo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43"/>
      <c r="S46" s="44"/>
      <c r="T46" s="45"/>
    </row>
    <row r="47" spans="1:5" s="12" customFormat="1" ht="18.75" thickBot="1">
      <c r="A47" s="65" t="s">
        <v>87</v>
      </c>
      <c r="B47" s="65"/>
      <c r="C47" s="65"/>
      <c r="D47" s="65"/>
      <c r="E47" s="65"/>
    </row>
    <row r="48" spans="1:19" ht="61.5" customHeight="1" thickBot="1">
      <c r="A48" s="60" t="s">
        <v>65</v>
      </c>
      <c r="B48" s="61"/>
      <c r="C48" s="62" t="s">
        <v>35</v>
      </c>
      <c r="D48" s="62" t="s">
        <v>36</v>
      </c>
      <c r="E48" s="61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8">
      <c r="A49" s="22" t="s">
        <v>0</v>
      </c>
      <c r="B49" s="23"/>
      <c r="C49" s="22"/>
      <c r="D49" s="22"/>
      <c r="E49" s="23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8">
      <c r="A50" s="24" t="s">
        <v>1</v>
      </c>
      <c r="B50" s="10"/>
      <c r="C50" s="25" t="s">
        <v>40</v>
      </c>
      <c r="D50" s="25"/>
      <c r="E50" s="1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8">
      <c r="A51" s="24" t="s">
        <v>67</v>
      </c>
      <c r="B51" s="10"/>
      <c r="C51" s="25" t="s">
        <v>40</v>
      </c>
      <c r="D51" s="25"/>
      <c r="E51" s="10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8">
      <c r="A52" s="24" t="s">
        <v>2</v>
      </c>
      <c r="B52" s="10"/>
      <c r="C52" s="25" t="s">
        <v>40</v>
      </c>
      <c r="D52" s="25"/>
      <c r="E52" s="10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8">
      <c r="A53" s="22" t="s">
        <v>3</v>
      </c>
      <c r="B53" s="23"/>
      <c r="C53" s="22"/>
      <c r="D53" s="22"/>
      <c r="E53" s="2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8">
      <c r="A54" s="24" t="s">
        <v>60</v>
      </c>
      <c r="B54" s="10"/>
      <c r="C54" s="25" t="s">
        <v>40</v>
      </c>
      <c r="D54" s="25"/>
      <c r="E54" s="10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8">
      <c r="A55" s="24" t="s">
        <v>61</v>
      </c>
      <c r="B55" s="10"/>
      <c r="C55" s="41" t="s">
        <v>40</v>
      </c>
      <c r="D55" s="41"/>
      <c r="E55" s="10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8">
      <c r="A56" s="24" t="s">
        <v>57</v>
      </c>
      <c r="B56" s="10"/>
      <c r="C56" s="25" t="s">
        <v>40</v>
      </c>
      <c r="D56" s="25"/>
      <c r="E56" s="10"/>
      <c r="F56"/>
      <c r="G56"/>
      <c r="H56"/>
      <c r="I56" s="48"/>
      <c r="J56"/>
      <c r="K56"/>
      <c r="L56"/>
      <c r="M56"/>
      <c r="N56"/>
      <c r="O56"/>
      <c r="P56"/>
      <c r="Q56"/>
      <c r="R56"/>
      <c r="S56"/>
    </row>
    <row r="57" spans="1:19" ht="18">
      <c r="A57" s="24" t="s">
        <v>62</v>
      </c>
      <c r="B57" s="10"/>
      <c r="C57" s="25" t="s">
        <v>40</v>
      </c>
      <c r="D57" s="25"/>
      <c r="E57" s="10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8">
      <c r="A58" s="26" t="s">
        <v>4</v>
      </c>
      <c r="B58" s="23"/>
      <c r="C58" s="22"/>
      <c r="D58" s="22"/>
      <c r="E58" s="23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8">
      <c r="A59" s="24" t="s">
        <v>5</v>
      </c>
      <c r="B59" s="10"/>
      <c r="C59" s="25" t="s">
        <v>40</v>
      </c>
      <c r="D59" s="25"/>
      <c r="E59" s="10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8">
      <c r="A60" s="24" t="s">
        <v>6</v>
      </c>
      <c r="B60" s="10"/>
      <c r="C60" s="25" t="s">
        <v>40</v>
      </c>
      <c r="D60" s="25"/>
      <c r="E60" s="1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8">
      <c r="A61" s="24" t="s">
        <v>7</v>
      </c>
      <c r="B61" s="10"/>
      <c r="C61" s="25" t="s">
        <v>40</v>
      </c>
      <c r="D61" s="25"/>
      <c r="E61" s="10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8">
      <c r="A62" s="18" t="s">
        <v>10</v>
      </c>
      <c r="B62" s="10"/>
      <c r="C62" s="28" t="s">
        <v>40</v>
      </c>
      <c r="D62" s="28"/>
      <c r="E62" s="10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8">
      <c r="A63" s="24" t="s">
        <v>11</v>
      </c>
      <c r="B63" s="10"/>
      <c r="C63" s="25" t="s">
        <v>40</v>
      </c>
      <c r="D63" s="25"/>
      <c r="E63" s="10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8">
      <c r="A64" s="24" t="s">
        <v>58</v>
      </c>
      <c r="B64" s="10"/>
      <c r="C64" s="41" t="s">
        <v>40</v>
      </c>
      <c r="D64" s="41"/>
      <c r="E64" s="10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8">
      <c r="A65" s="24" t="s">
        <v>59</v>
      </c>
      <c r="B65" s="10"/>
      <c r="C65" s="25" t="s">
        <v>40</v>
      </c>
      <c r="D65" s="25"/>
      <c r="E65" s="10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8">
      <c r="A66" s="27" t="s">
        <v>45</v>
      </c>
      <c r="B66" s="10"/>
      <c r="C66" s="25" t="s">
        <v>40</v>
      </c>
      <c r="D66" s="25"/>
      <c r="E66" s="10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8">
      <c r="A67" s="27" t="s">
        <v>44</v>
      </c>
      <c r="B67" s="10"/>
      <c r="C67" s="25" t="s">
        <v>40</v>
      </c>
      <c r="D67" s="25"/>
      <c r="E67" s="10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8">
      <c r="A68" s="27" t="s">
        <v>43</v>
      </c>
      <c r="B68" s="10"/>
      <c r="C68" s="25" t="s">
        <v>40</v>
      </c>
      <c r="D68" s="25"/>
      <c r="E68" s="10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8">
      <c r="A69" s="27" t="s">
        <v>46</v>
      </c>
      <c r="B69" s="10"/>
      <c r="C69" s="25" t="s">
        <v>40</v>
      </c>
      <c r="D69" s="25"/>
      <c r="E69" s="10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8">
      <c r="A70" s="27" t="s">
        <v>47</v>
      </c>
      <c r="B70" s="10"/>
      <c r="C70" s="25" t="s">
        <v>40</v>
      </c>
      <c r="D70" s="25"/>
      <c r="E70" s="1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8">
      <c r="A71" s="18" t="s">
        <v>8</v>
      </c>
      <c r="B71" s="10"/>
      <c r="C71" s="25" t="s">
        <v>40</v>
      </c>
      <c r="D71" s="25"/>
      <c r="E71" s="10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8">
      <c r="A72" s="24" t="s">
        <v>9</v>
      </c>
      <c r="B72" s="10"/>
      <c r="C72" s="25" t="s">
        <v>40</v>
      </c>
      <c r="D72" s="25"/>
      <c r="E72" s="10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8">
      <c r="A73" s="24" t="s">
        <v>12</v>
      </c>
      <c r="B73" s="10"/>
      <c r="C73" s="25" t="s">
        <v>40</v>
      </c>
      <c r="D73" s="25"/>
      <c r="E73" s="10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8">
      <c r="A74" s="18" t="s">
        <v>13</v>
      </c>
      <c r="B74" s="10"/>
      <c r="C74" s="25" t="s">
        <v>40</v>
      </c>
      <c r="D74" s="25"/>
      <c r="E74" s="10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8">
      <c r="A75" s="18" t="s">
        <v>14</v>
      </c>
      <c r="B75" s="10"/>
      <c r="C75" s="25" t="s">
        <v>40</v>
      </c>
      <c r="D75" s="25"/>
      <c r="E75" s="10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8">
      <c r="A76" s="18" t="s">
        <v>15</v>
      </c>
      <c r="B76" s="10"/>
      <c r="C76" s="25" t="s">
        <v>40</v>
      </c>
      <c r="D76" s="25"/>
      <c r="E76" s="10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8">
      <c r="A77" s="22" t="s">
        <v>16</v>
      </c>
      <c r="B77" s="23"/>
      <c r="C77" s="22"/>
      <c r="D77" s="22"/>
      <c r="E77" s="23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8">
      <c r="A78" s="24" t="s">
        <v>42</v>
      </c>
      <c r="B78" s="10"/>
      <c r="C78" s="25"/>
      <c r="D78" s="25" t="s">
        <v>40</v>
      </c>
      <c r="E78" s="10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8">
      <c r="A79" s="22" t="s">
        <v>17</v>
      </c>
      <c r="B79" s="23"/>
      <c r="C79" s="22"/>
      <c r="D79" s="22"/>
      <c r="E79" s="23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8">
      <c r="A80" s="24" t="s">
        <v>77</v>
      </c>
      <c r="B80" s="10"/>
      <c r="C80" s="25" t="s">
        <v>40</v>
      </c>
      <c r="D80" s="25"/>
      <c r="E80" s="1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8">
      <c r="A81" s="22" t="s">
        <v>18</v>
      </c>
      <c r="B81" s="23"/>
      <c r="C81" s="22"/>
      <c r="D81" s="22"/>
      <c r="E81" s="23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8">
      <c r="A82" s="24" t="s">
        <v>86</v>
      </c>
      <c r="B82" s="10"/>
      <c r="C82" s="25" t="s">
        <v>40</v>
      </c>
      <c r="D82" s="25"/>
      <c r="E82" s="10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8">
      <c r="A83" s="22" t="s">
        <v>19</v>
      </c>
      <c r="B83" s="23"/>
      <c r="C83" s="22"/>
      <c r="D83" s="22"/>
      <c r="E83" s="2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8">
      <c r="A84" s="24" t="s">
        <v>20</v>
      </c>
      <c r="B84" s="10"/>
      <c r="C84" s="25"/>
      <c r="D84" s="25" t="s">
        <v>40</v>
      </c>
      <c r="E84" s="10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8">
      <c r="A85" s="24" t="s">
        <v>21</v>
      </c>
      <c r="B85" s="10"/>
      <c r="C85" s="25"/>
      <c r="D85" s="25" t="s">
        <v>40</v>
      </c>
      <c r="E85" s="10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8">
      <c r="A86" s="24" t="s">
        <v>22</v>
      </c>
      <c r="B86" s="10"/>
      <c r="C86" s="25"/>
      <c r="D86" s="25" t="s">
        <v>40</v>
      </c>
      <c r="E86" s="10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8">
      <c r="A87" s="24" t="s">
        <v>23</v>
      </c>
      <c r="B87" s="10"/>
      <c r="C87" s="25"/>
      <c r="D87" s="25" t="s">
        <v>40</v>
      </c>
      <c r="E87" s="10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8">
      <c r="A88" s="24" t="s">
        <v>24</v>
      </c>
      <c r="B88" s="10"/>
      <c r="C88" s="25"/>
      <c r="D88" s="25" t="s">
        <v>40</v>
      </c>
      <c r="E88" s="10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8">
      <c r="A89" s="24" t="s">
        <v>25</v>
      </c>
      <c r="B89" s="10"/>
      <c r="C89" s="25"/>
      <c r="D89" s="25" t="s">
        <v>40</v>
      </c>
      <c r="E89" s="10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8">
      <c r="A90" s="24" t="s">
        <v>26</v>
      </c>
      <c r="B90" s="10"/>
      <c r="C90" s="25"/>
      <c r="D90" s="25" t="s">
        <v>40</v>
      </c>
      <c r="E90" s="1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8">
      <c r="A91" s="22" t="s">
        <v>27</v>
      </c>
      <c r="B91" s="23"/>
      <c r="C91" s="22"/>
      <c r="D91" s="22"/>
      <c r="E91" s="23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8">
      <c r="A92" s="24" t="s">
        <v>28</v>
      </c>
      <c r="B92" s="10"/>
      <c r="C92" s="25"/>
      <c r="D92" s="25" t="s">
        <v>40</v>
      </c>
      <c r="E92" s="10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8">
      <c r="A93" s="24" t="s">
        <v>29</v>
      </c>
      <c r="B93" s="10"/>
      <c r="C93" s="25"/>
      <c r="D93" s="25" t="s">
        <v>40</v>
      </c>
      <c r="E93" s="10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8">
      <c r="A94" s="24" t="s">
        <v>30</v>
      </c>
      <c r="B94" s="10"/>
      <c r="C94" s="25"/>
      <c r="D94" s="25" t="s">
        <v>40</v>
      </c>
      <c r="E94" s="10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8">
      <c r="A95" s="22" t="s">
        <v>31</v>
      </c>
      <c r="B95" s="23"/>
      <c r="C95" s="22"/>
      <c r="D95" s="22"/>
      <c r="E95" s="23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8">
      <c r="A96" s="24" t="s">
        <v>32</v>
      </c>
      <c r="B96" s="10"/>
      <c r="C96" s="25"/>
      <c r="D96" s="25" t="s">
        <v>40</v>
      </c>
      <c r="E96" s="10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8">
      <c r="A97" s="24" t="s">
        <v>33</v>
      </c>
      <c r="B97" s="10"/>
      <c r="C97" s="25"/>
      <c r="D97" s="25" t="s">
        <v>40</v>
      </c>
      <c r="E97" s="10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8">
      <c r="A98" s="24" t="s">
        <v>34</v>
      </c>
      <c r="B98" s="10"/>
      <c r="C98" s="25"/>
      <c r="D98" s="25" t="s">
        <v>40</v>
      </c>
      <c r="E98" s="10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8">
      <c r="A99" s="22" t="s">
        <v>39</v>
      </c>
      <c r="B99" s="23"/>
      <c r="C99" s="22"/>
      <c r="D99" s="22"/>
      <c r="E99" s="23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">
      <c r="A100" s="1"/>
      <c r="B100" s="2"/>
      <c r="C100" s="1"/>
      <c r="D100" s="1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.75">
      <c r="A101" s="29" t="s">
        <v>63</v>
      </c>
      <c r="B101" s="21"/>
      <c r="C101" s="30"/>
      <c r="D101" s="30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">
      <c r="A102" s="30"/>
      <c r="B102" s="21"/>
      <c r="C102" s="30"/>
      <c r="D102" s="30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">
      <c r="A103" s="30"/>
      <c r="B103" s="21"/>
      <c r="C103" s="30"/>
      <c r="D103" s="30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">
      <c r="A104" s="31"/>
      <c r="B104" s="32"/>
      <c r="C104" s="31"/>
      <c r="D104" s="31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5">
      <c r="A105" s="31"/>
      <c r="B105" s="32"/>
      <c r="C105" s="31"/>
      <c r="D105" s="31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5:19" ht="1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5:19" ht="1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5:19" ht="1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5:19" ht="1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21" s="4" customFormat="1" ht="15">
      <c r="A110" s="3"/>
      <c r="C110" s="3"/>
      <c r="D110" s="3"/>
      <c r="F110" s="3"/>
      <c r="G110" s="3"/>
      <c r="I110" s="3"/>
      <c r="J110" s="3"/>
      <c r="L110" s="3"/>
      <c r="M110" s="3"/>
      <c r="O110" s="3"/>
      <c r="P110" s="3"/>
      <c r="R110" s="3"/>
      <c r="S110" s="3"/>
      <c r="T110"/>
      <c r="U110"/>
    </row>
    <row r="111" spans="1:21" s="4" customFormat="1" ht="15">
      <c r="A111" s="3"/>
      <c r="C111" s="3"/>
      <c r="D111" s="3"/>
      <c r="F111" s="3"/>
      <c r="G111" s="3"/>
      <c r="I111" s="3"/>
      <c r="J111" s="3"/>
      <c r="L111" s="3"/>
      <c r="M111" s="3"/>
      <c r="O111" s="3"/>
      <c r="P111" s="3"/>
      <c r="R111" s="3"/>
      <c r="S111" s="3"/>
      <c r="T111"/>
      <c r="U111"/>
    </row>
  </sheetData>
  <sheetProtection selectLockedCells="1"/>
  <mergeCells count="172">
    <mergeCell ref="C14:D14"/>
    <mergeCell ref="F14:G14"/>
    <mergeCell ref="I14:J14"/>
    <mergeCell ref="L14:M14"/>
    <mergeCell ref="O14:P14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R28:S28"/>
    <mergeCell ref="C17:D17"/>
    <mergeCell ref="F17:G17"/>
    <mergeCell ref="I17:J17"/>
    <mergeCell ref="L17:M17"/>
    <mergeCell ref="O17:P17"/>
    <mergeCell ref="C18:D18"/>
    <mergeCell ref="F18:G18"/>
    <mergeCell ref="I18:J18"/>
    <mergeCell ref="I20:J20"/>
    <mergeCell ref="L20:M20"/>
    <mergeCell ref="O20:P20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A3:S3"/>
    <mergeCell ref="A4:S4"/>
    <mergeCell ref="A5:S5"/>
    <mergeCell ref="C8:D8"/>
    <mergeCell ref="F8:G8"/>
    <mergeCell ref="I8:J8"/>
    <mergeCell ref="L8:M8"/>
    <mergeCell ref="O8:P8"/>
    <mergeCell ref="R8:S8"/>
    <mergeCell ref="C7:D7"/>
    <mergeCell ref="F7:G7"/>
    <mergeCell ref="I7:J7"/>
    <mergeCell ref="L7:M7"/>
    <mergeCell ref="O7:P7"/>
    <mergeCell ref="C6:D6"/>
    <mergeCell ref="F6:G6"/>
    <mergeCell ref="I6:J6"/>
    <mergeCell ref="L6:M6"/>
    <mergeCell ref="O6:P6"/>
    <mergeCell ref="O33:P33"/>
    <mergeCell ref="L18:M18"/>
    <mergeCell ref="C16:D16"/>
    <mergeCell ref="F16:G16"/>
    <mergeCell ref="I16:J16"/>
    <mergeCell ref="L16:M16"/>
    <mergeCell ref="O16:P16"/>
    <mergeCell ref="C28:D28"/>
    <mergeCell ref="F28:G28"/>
    <mergeCell ref="I28:J28"/>
    <mergeCell ref="C31:D31"/>
    <mergeCell ref="L28:M28"/>
    <mergeCell ref="O28:P28"/>
    <mergeCell ref="C19:D19"/>
    <mergeCell ref="F19:G19"/>
    <mergeCell ref="I19:J19"/>
    <mergeCell ref="L19:M19"/>
    <mergeCell ref="O19:P19"/>
    <mergeCell ref="C20:D20"/>
    <mergeCell ref="F20:G20"/>
    <mergeCell ref="I24:J24"/>
    <mergeCell ref="L24:M24"/>
    <mergeCell ref="O24:P24"/>
    <mergeCell ref="C25:D25"/>
    <mergeCell ref="R29:S29"/>
    <mergeCell ref="O18:P18"/>
    <mergeCell ref="R41:S41"/>
    <mergeCell ref="C39:D39"/>
    <mergeCell ref="F39:G39"/>
    <mergeCell ref="I39:J39"/>
    <mergeCell ref="L39:M39"/>
    <mergeCell ref="O39:P39"/>
    <mergeCell ref="R39:S39"/>
    <mergeCell ref="C41:D41"/>
    <mergeCell ref="F41:G41"/>
    <mergeCell ref="I41:J41"/>
    <mergeCell ref="L41:M41"/>
    <mergeCell ref="O41:P41"/>
    <mergeCell ref="R31:S31"/>
    <mergeCell ref="C30:D30"/>
    <mergeCell ref="F30:G30"/>
    <mergeCell ref="I30:J30"/>
    <mergeCell ref="L30:M30"/>
    <mergeCell ref="O30:P30"/>
    <mergeCell ref="R30:S30"/>
    <mergeCell ref="C38:D38"/>
    <mergeCell ref="I38:J38"/>
    <mergeCell ref="L38:M38"/>
    <mergeCell ref="R38:S38"/>
    <mergeCell ref="C34:D34"/>
    <mergeCell ref="F34:G34"/>
    <mergeCell ref="I34:J34"/>
    <mergeCell ref="L34:M34"/>
    <mergeCell ref="O34:P34"/>
    <mergeCell ref="C36:D36"/>
    <mergeCell ref="F36:G36"/>
    <mergeCell ref="I36:J36"/>
    <mergeCell ref="L36:M36"/>
    <mergeCell ref="O36:P36"/>
    <mergeCell ref="C35:D35"/>
    <mergeCell ref="F25:G25"/>
    <mergeCell ref="I25:J25"/>
    <mergeCell ref="L25:M25"/>
    <mergeCell ref="O25:P25"/>
    <mergeCell ref="C26:D26"/>
    <mergeCell ref="F26:G26"/>
    <mergeCell ref="I26:J26"/>
    <mergeCell ref="L26:M26"/>
    <mergeCell ref="O26:P26"/>
    <mergeCell ref="C40:D40"/>
    <mergeCell ref="F40:G40"/>
    <mergeCell ref="I40:J40"/>
    <mergeCell ref="L40:M40"/>
    <mergeCell ref="O40:P40"/>
    <mergeCell ref="C29:D29"/>
    <mergeCell ref="F29:G29"/>
    <mergeCell ref="I29:J29"/>
    <mergeCell ref="L29:M29"/>
    <mergeCell ref="O29:P29"/>
    <mergeCell ref="F31:G31"/>
    <mergeCell ref="I31:J31"/>
    <mergeCell ref="L31:M31"/>
    <mergeCell ref="O31:P31"/>
    <mergeCell ref="F35:G35"/>
    <mergeCell ref="I35:J35"/>
    <mergeCell ref="L35:M35"/>
    <mergeCell ref="O35:P35"/>
    <mergeCell ref="F38:G38"/>
    <mergeCell ref="O38:P38"/>
    <mergeCell ref="C33:D33"/>
    <mergeCell ref="F33:G33"/>
    <mergeCell ref="I33:J33"/>
    <mergeCell ref="L33:M33"/>
    <mergeCell ref="A47:E47"/>
    <mergeCell ref="C43:D43"/>
    <mergeCell ref="F43:G43"/>
    <mergeCell ref="I43:J43"/>
    <mergeCell ref="L43:M43"/>
    <mergeCell ref="O43:P43"/>
    <mergeCell ref="C44:D44"/>
    <mergeCell ref="F44:G44"/>
    <mergeCell ref="I44:J44"/>
    <mergeCell ref="L44:M44"/>
    <mergeCell ref="O44:P44"/>
  </mergeCells>
  <printOptions horizontalCentered="1"/>
  <pageMargins left="0.7" right="0.7" top="0.75" bottom="0.75" header="0.3" footer="0.3"/>
  <pageSetup fitToHeight="1" fitToWidth="1" horizontalDpi="600" verticalDpi="600" orientation="portrait" scale="39" r:id="rId3"/>
  <headerFooter>
    <oddFooter>&amp;L&amp;D  &amp;T&amp;R&amp;F 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2:Q22"/>
  <sheetViews>
    <sheetView showGridLines="0" zoomScale="70" zoomScaleNormal="70"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4" sqref="A24:A26"/>
    </sheetView>
  </sheetViews>
  <sheetFormatPr defaultColWidth="9.140625" defaultRowHeight="12.75"/>
  <cols>
    <col min="1" max="1" width="52.57421875" style="0" customWidth="1"/>
    <col min="2" max="2" width="4.00390625" style="0" customWidth="1"/>
    <col min="3" max="4" width="17.7109375" style="0" customWidth="1"/>
    <col min="5" max="5" width="4.00390625" style="0" customWidth="1"/>
    <col min="6" max="7" width="17.7109375" style="0" customWidth="1"/>
    <col min="8" max="8" width="4.00390625" style="0" customWidth="1"/>
    <col min="9" max="10" width="17.7109375" style="0" customWidth="1"/>
    <col min="11" max="11" width="4.00390625" style="0" customWidth="1"/>
    <col min="12" max="13" width="17.7109375" style="0" customWidth="1"/>
    <col min="14" max="14" width="4.00390625" style="0" customWidth="1"/>
    <col min="15" max="16" width="17.7109375" style="0" customWidth="1"/>
    <col min="17" max="17" width="4.00390625" style="0" customWidth="1"/>
  </cols>
  <sheetData>
    <row r="1" ht="13.5" thickBot="1"/>
    <row r="2" spans="1:17" ht="18.75" thickBot="1">
      <c r="A2" s="94" t="s">
        <v>89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8.75" thickBot="1">
      <c r="A3" s="94" t="s">
        <v>53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57" customHeight="1">
      <c r="A4" s="33" t="s">
        <v>52</v>
      </c>
      <c r="B4" s="20"/>
      <c r="C4" s="93" t="s">
        <v>54</v>
      </c>
      <c r="D4" s="93"/>
      <c r="E4" s="20"/>
      <c r="F4" s="93" t="s">
        <v>55</v>
      </c>
      <c r="G4" s="93"/>
      <c r="H4" s="20"/>
      <c r="I4" s="93" t="s">
        <v>73</v>
      </c>
      <c r="J4" s="93"/>
      <c r="K4" s="20"/>
      <c r="L4" s="93" t="s">
        <v>74</v>
      </c>
      <c r="M4" s="93"/>
      <c r="N4" s="20"/>
      <c r="O4" s="93" t="s">
        <v>76</v>
      </c>
      <c r="P4" s="93"/>
      <c r="Q4" s="20"/>
    </row>
    <row r="5" spans="1:17" ht="18" customHeight="1">
      <c r="A5" s="28" t="s">
        <v>80</v>
      </c>
      <c r="B5" s="10"/>
      <c r="C5" s="89">
        <v>0</v>
      </c>
      <c r="D5" s="90"/>
      <c r="E5" s="11"/>
      <c r="F5" s="89">
        <v>0</v>
      </c>
      <c r="G5" s="90"/>
      <c r="H5" s="11"/>
      <c r="I5" s="89">
        <v>0</v>
      </c>
      <c r="J5" s="90"/>
      <c r="K5" s="11"/>
      <c r="L5" s="89">
        <v>0</v>
      </c>
      <c r="M5" s="90"/>
      <c r="N5" s="11"/>
      <c r="O5" s="89">
        <v>0</v>
      </c>
      <c r="P5" s="90"/>
      <c r="Q5" s="11"/>
    </row>
    <row r="6" spans="1:17" ht="18" customHeight="1">
      <c r="A6" s="28" t="s">
        <v>81</v>
      </c>
      <c r="B6" s="10"/>
      <c r="C6" s="89">
        <v>0</v>
      </c>
      <c r="D6" s="90"/>
      <c r="E6" s="13"/>
      <c r="F6" s="89">
        <v>0</v>
      </c>
      <c r="G6" s="90"/>
      <c r="H6" s="13"/>
      <c r="I6" s="89">
        <v>0</v>
      </c>
      <c r="J6" s="90"/>
      <c r="K6" s="13"/>
      <c r="L6" s="89">
        <v>0</v>
      </c>
      <c r="M6" s="90"/>
      <c r="N6" s="13"/>
      <c r="O6" s="89">
        <v>0</v>
      </c>
      <c r="P6" s="90"/>
      <c r="Q6" s="13"/>
    </row>
    <row r="7" spans="1:17" ht="18" customHeight="1">
      <c r="A7" s="28" t="s">
        <v>79</v>
      </c>
      <c r="B7" s="10"/>
      <c r="C7" s="89">
        <v>0</v>
      </c>
      <c r="D7" s="90"/>
      <c r="E7" s="13"/>
      <c r="F7" s="89">
        <v>0</v>
      </c>
      <c r="G7" s="90"/>
      <c r="H7" s="13"/>
      <c r="I7" s="89">
        <v>0</v>
      </c>
      <c r="J7" s="90"/>
      <c r="K7" s="13"/>
      <c r="L7" s="89">
        <v>0</v>
      </c>
      <c r="M7" s="90"/>
      <c r="N7" s="13"/>
      <c r="O7" s="89">
        <v>0</v>
      </c>
      <c r="P7" s="90"/>
      <c r="Q7" s="13"/>
    </row>
    <row r="8" spans="1:17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54">
      <c r="A9" s="42" t="s">
        <v>56</v>
      </c>
      <c r="B9" s="10"/>
      <c r="C9" s="91"/>
      <c r="D9" s="92"/>
      <c r="E9" s="13"/>
      <c r="F9" s="91"/>
      <c r="G9" s="92"/>
      <c r="H9" s="13"/>
      <c r="I9" s="91"/>
      <c r="J9" s="92"/>
      <c r="K9" s="13"/>
      <c r="L9" s="91"/>
      <c r="M9" s="92"/>
      <c r="N9" s="13"/>
      <c r="O9" s="91"/>
      <c r="P9" s="92"/>
      <c r="Q9" s="13"/>
    </row>
    <row r="10" spans="1:17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2" ht="18" customHeight="1">
      <c r="A11" s="34"/>
      <c r="L11" s="9"/>
    </row>
    <row r="12" spans="1:12" ht="18" customHeight="1">
      <c r="A12" s="34"/>
      <c r="L12" s="9"/>
    </row>
    <row r="13" spans="1:12" ht="18" customHeight="1">
      <c r="A13" s="34"/>
      <c r="L13" s="9"/>
    </row>
    <row r="14" ht="18" customHeight="1">
      <c r="A14" s="34"/>
    </row>
    <row r="15" spans="1:12" ht="18" customHeight="1">
      <c r="A15" s="35"/>
      <c r="D15" s="40"/>
      <c r="L15" s="9"/>
    </row>
    <row r="16" ht="18" customHeight="1">
      <c r="A16" s="35"/>
    </row>
    <row r="17" spans="1:12" ht="18" customHeight="1">
      <c r="A17" s="35"/>
      <c r="L17" s="9"/>
    </row>
    <row r="18" spans="1:12" ht="18" customHeight="1">
      <c r="A18" s="35"/>
      <c r="L18" s="9"/>
    </row>
    <row r="19" ht="18" customHeight="1">
      <c r="A19" s="35"/>
    </row>
    <row r="20" ht="18" customHeight="1">
      <c r="A20" s="35"/>
    </row>
    <row r="21" ht="18" customHeight="1">
      <c r="A21" s="35"/>
    </row>
    <row r="22" ht="18" customHeight="1">
      <c r="A22" s="35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27">
    <mergeCell ref="A3:Q3"/>
    <mergeCell ref="A2:Q2"/>
    <mergeCell ref="I4:J4"/>
    <mergeCell ref="I5:J5"/>
    <mergeCell ref="O4:P4"/>
    <mergeCell ref="O5:P5"/>
    <mergeCell ref="C4:D4"/>
    <mergeCell ref="F4:G4"/>
    <mergeCell ref="C6:D6"/>
    <mergeCell ref="F6:G6"/>
    <mergeCell ref="L4:M4"/>
    <mergeCell ref="C5:D5"/>
    <mergeCell ref="L9:M9"/>
    <mergeCell ref="F7:G7"/>
    <mergeCell ref="L7:M7"/>
    <mergeCell ref="C7:D7"/>
    <mergeCell ref="I7:J7"/>
    <mergeCell ref="C9:D9"/>
    <mergeCell ref="F9:G9"/>
    <mergeCell ref="I9:J9"/>
    <mergeCell ref="I6:J6"/>
    <mergeCell ref="O6:P6"/>
    <mergeCell ref="O7:P7"/>
    <mergeCell ref="O9:P9"/>
    <mergeCell ref="L6:M6"/>
    <mergeCell ref="F5:G5"/>
    <mergeCell ref="L5:M5"/>
  </mergeCells>
  <printOptions horizontalCentered="1"/>
  <pageMargins left="0.7" right="0.7" top="0.75" bottom="1" header="0.5" footer="0.5"/>
  <pageSetup fitToHeight="1" fitToWidth="1" horizontalDpi="600" verticalDpi="600" orientation="portrait" scale="36" r:id="rId1"/>
  <headerFooter alignWithMargins="0">
    <oddFooter>&amp;L&amp;D  &amp;T&amp;R&amp;F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rholden</dc:creator>
  <cp:keywords/>
  <dc:description/>
  <cp:lastModifiedBy>pam.ferreira</cp:lastModifiedBy>
  <cp:lastPrinted>2012-06-27T21:04:59Z</cp:lastPrinted>
  <dcterms:created xsi:type="dcterms:W3CDTF">2010-10-15T18:51:23Z</dcterms:created>
  <dcterms:modified xsi:type="dcterms:W3CDTF">2012-08-09T22:17:00Z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0x010100544FD52B90BAD245BFD37B0027E0DF2E</vt:lpwstr>
  </property>
  <property fmtid="{D5CDD505-2E9C-101B-9397-08002B2CF9AE}" pid="3" name="Notes0">
    <vt:lpwstr/>
  </property>
</Properties>
</file>